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19440" windowHeight="9015"/>
  </bookViews>
  <sheets>
    <sheet name="Índice de Actividad" sheetId="1" r:id="rId1"/>
  </sheets>
  <calcPr calcId="125725"/>
</workbook>
</file>

<file path=xl/calcChain.xml><?xml version="1.0" encoding="utf-8"?>
<calcChain xmlns="http://schemas.openxmlformats.org/spreadsheetml/2006/main">
  <c r="E247" i="1"/>
  <c r="C247"/>
  <c r="E246" l="1"/>
  <c r="C246"/>
  <c r="E245"/>
  <c r="C245"/>
  <c r="E243"/>
  <c r="E244"/>
  <c r="C243"/>
  <c r="C244"/>
  <c r="E241"/>
  <c r="E242"/>
  <c r="C241"/>
  <c r="C242"/>
  <c r="E240"/>
  <c r="C240"/>
  <c r="E239" l="1"/>
  <c r="C239"/>
  <c r="E238"/>
  <c r="C238"/>
  <c r="E237"/>
  <c r="C237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196" l="1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E186" l="1"/>
  <c r="E204" l="1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</calcChain>
</file>

<file path=xl/sharedStrings.xml><?xml version="1.0" encoding="utf-8"?>
<sst xmlns="http://schemas.openxmlformats.org/spreadsheetml/2006/main" count="10" uniqueCount="9">
  <si>
    <t>Mes</t>
  </si>
  <si>
    <t>Indicador con estacionalidad</t>
  </si>
  <si>
    <t>Indicador sin estacionalidad</t>
  </si>
  <si>
    <t>Nivel</t>
  </si>
  <si>
    <t>% de var. anual</t>
  </si>
  <si>
    <t>% de var. mensual</t>
  </si>
  <si>
    <t>Base 2014 = 100</t>
  </si>
  <si>
    <t>Índice de Inversión</t>
  </si>
  <si>
    <t>El Índice de Inversión combina diversas series estadísticas para construir un indicador mensual de la inversión con tan solo un mes de retraso.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</si>
</sst>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.0"/>
    <numFmt numFmtId="166" formatCode="0.0000"/>
    <numFmt numFmtId="167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b/>
      <sz val="11"/>
      <color theme="0"/>
      <name val="Segoe UI"/>
      <family val="2"/>
    </font>
    <font>
      <sz val="11"/>
      <color theme="1" tint="0.499984740745262"/>
      <name val="Segoe UI"/>
      <family val="2"/>
    </font>
    <font>
      <i/>
      <sz val="11"/>
      <color theme="1" tint="0.499984740745262"/>
      <name val="Segoe UI"/>
      <family val="2"/>
    </font>
    <font>
      <b/>
      <sz val="14"/>
      <color theme="1" tint="0.49998474074526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7" fontId="2" fillId="0" borderId="0" xfId="0" applyNumberFormat="1" applyFont="1" applyAlignment="1">
      <alignment horizontal="center"/>
    </xf>
    <xf numFmtId="17" fontId="2" fillId="0" borderId="0" xfId="0" applyNumberFormat="1" applyFont="1"/>
    <xf numFmtId="166" fontId="3" fillId="0" borderId="0" xfId="0" applyNumberFormat="1" applyFont="1" applyFill="1" applyAlignment="1">
      <alignment horizontal="center"/>
    </xf>
    <xf numFmtId="167" fontId="2" fillId="0" borderId="0" xfId="2" applyNumberFormat="1" applyFont="1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7" fontId="5" fillId="0" borderId="0" xfId="2" applyNumberFormat="1" applyFont="1" applyAlignment="1">
      <alignment horizontal="center"/>
    </xf>
    <xf numFmtId="164" fontId="2" fillId="0" borderId="0" xfId="1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Fluj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8"/>
  <sheetViews>
    <sheetView showGridLines="0" tabSelected="1" topLeftCell="A229" zoomScaleNormal="100" workbookViewId="0">
      <selection activeCell="B247" sqref="B247"/>
    </sheetView>
  </sheetViews>
  <sheetFormatPr defaultColWidth="11.42578125" defaultRowHeight="16.5"/>
  <cols>
    <col min="1" max="1" width="11.42578125" style="1"/>
    <col min="2" max="2" width="17.5703125" style="1" customWidth="1"/>
    <col min="3" max="3" width="13" style="1" customWidth="1"/>
    <col min="4" max="4" width="15.85546875" style="6" customWidth="1"/>
    <col min="5" max="5" width="15.85546875" style="1" customWidth="1"/>
    <col min="6" max="16384" width="11.42578125" style="1"/>
  </cols>
  <sheetData>
    <row r="1" spans="1:21" ht="20.25">
      <c r="A1" s="14" t="s">
        <v>7</v>
      </c>
    </row>
    <row r="2" spans="1:21">
      <c r="A2" s="13" t="s">
        <v>6</v>
      </c>
    </row>
    <row r="3" spans="1:21">
      <c r="A3" s="16" t="s">
        <v>0</v>
      </c>
      <c r="B3" s="16" t="s">
        <v>1</v>
      </c>
      <c r="C3" s="16"/>
      <c r="D3" s="16" t="s">
        <v>2</v>
      </c>
      <c r="E3" s="16"/>
    </row>
    <row r="4" spans="1:21" ht="33">
      <c r="A4" s="16"/>
      <c r="B4" s="7" t="s">
        <v>3</v>
      </c>
      <c r="C4" s="8" t="s">
        <v>4</v>
      </c>
      <c r="D4" s="7" t="s">
        <v>3</v>
      </c>
      <c r="E4" s="8" t="s">
        <v>5</v>
      </c>
    </row>
    <row r="5" spans="1:21">
      <c r="A5" s="9">
        <v>35431</v>
      </c>
      <c r="B5" s="10">
        <v>55.293483608548975</v>
      </c>
      <c r="C5" s="11"/>
      <c r="D5" s="10">
        <v>60.370737757989502</v>
      </c>
      <c r="E5" s="11"/>
      <c r="F5" s="12"/>
      <c r="S5" s="3"/>
      <c r="U5" s="4"/>
    </row>
    <row r="6" spans="1:21">
      <c r="A6" s="9">
        <v>35462</v>
      </c>
      <c r="B6" s="10">
        <v>49.928297221828188</v>
      </c>
      <c r="C6" s="11"/>
      <c r="D6" s="10">
        <v>57.436156516952401</v>
      </c>
      <c r="E6" s="11">
        <f t="shared" ref="E6:E69" si="0">+D6/D5-1</f>
        <v>-4.8609332103925373E-2</v>
      </c>
      <c r="F6" s="12"/>
      <c r="S6" s="3"/>
      <c r="U6" s="4"/>
    </row>
    <row r="7" spans="1:21">
      <c r="A7" s="9">
        <v>35490</v>
      </c>
      <c r="B7" s="10">
        <v>55.153224132602922</v>
      </c>
      <c r="C7" s="11"/>
      <c r="D7" s="10">
        <v>55.903110813252198</v>
      </c>
      <c r="E7" s="11">
        <f t="shared" si="0"/>
        <v>-2.6691300335316193E-2</v>
      </c>
      <c r="F7" s="12"/>
      <c r="S7" s="3"/>
      <c r="U7" s="4"/>
    </row>
    <row r="8" spans="1:21">
      <c r="A8" s="9">
        <v>35521</v>
      </c>
      <c r="B8" s="10">
        <v>61.930648900923785</v>
      </c>
      <c r="C8" s="11"/>
      <c r="D8" s="10">
        <v>65.930153548243894</v>
      </c>
      <c r="E8" s="11">
        <f t="shared" si="0"/>
        <v>0.17936466484821656</v>
      </c>
      <c r="F8" s="12"/>
      <c r="S8" s="3"/>
      <c r="U8" s="4"/>
    </row>
    <row r="9" spans="1:21">
      <c r="A9" s="9">
        <v>35551</v>
      </c>
      <c r="B9" s="10">
        <v>60.072421634380021</v>
      </c>
      <c r="C9" s="11"/>
      <c r="D9" s="10">
        <v>61.277604218041901</v>
      </c>
      <c r="E9" s="11">
        <f t="shared" si="0"/>
        <v>-7.0567852186140034E-2</v>
      </c>
      <c r="F9" s="12"/>
      <c r="S9" s="3"/>
      <c r="U9" s="4"/>
    </row>
    <row r="10" spans="1:21">
      <c r="A10" s="9">
        <v>35582</v>
      </c>
      <c r="B10" s="10">
        <v>55.937591814470011</v>
      </c>
      <c r="C10" s="11"/>
      <c r="D10" s="10">
        <v>57.6794579202638</v>
      </c>
      <c r="E10" s="11">
        <f t="shared" si="0"/>
        <v>-5.8718782232003441E-2</v>
      </c>
      <c r="F10" s="12"/>
      <c r="S10" s="3"/>
      <c r="U10" s="4"/>
    </row>
    <row r="11" spans="1:21">
      <c r="A11" s="9">
        <v>35612</v>
      </c>
      <c r="B11" s="10">
        <v>63.281220790780651</v>
      </c>
      <c r="C11" s="11"/>
      <c r="D11" s="10">
        <v>63.355189441514099</v>
      </c>
      <c r="E11" s="11">
        <f t="shared" si="0"/>
        <v>9.8401263220893043E-2</v>
      </c>
      <c r="F11" s="12"/>
      <c r="S11" s="3"/>
      <c r="U11" s="4"/>
    </row>
    <row r="12" spans="1:21">
      <c r="A12" s="9">
        <v>35643</v>
      </c>
      <c r="B12" s="10">
        <v>68.607328371587514</v>
      </c>
      <c r="C12" s="11"/>
      <c r="D12" s="10">
        <v>63.711677685062398</v>
      </c>
      <c r="E12" s="11">
        <f t="shared" si="0"/>
        <v>5.6268199446769529E-3</v>
      </c>
      <c r="F12" s="12"/>
      <c r="S12" s="3"/>
      <c r="U12" s="4"/>
    </row>
    <row r="13" spans="1:21">
      <c r="A13" s="9">
        <v>35674</v>
      </c>
      <c r="B13" s="10">
        <v>73.173734420174554</v>
      </c>
      <c r="C13" s="11"/>
      <c r="D13" s="10">
        <v>67.146577042655196</v>
      </c>
      <c r="E13" s="11">
        <f t="shared" si="0"/>
        <v>5.3913183303256895E-2</v>
      </c>
      <c r="F13" s="12"/>
      <c r="S13" s="3"/>
      <c r="U13" s="4"/>
    </row>
    <row r="14" spans="1:21">
      <c r="A14" s="9">
        <v>35704</v>
      </c>
      <c r="B14" s="10">
        <v>77.583629280373685</v>
      </c>
      <c r="C14" s="11"/>
      <c r="D14" s="10">
        <v>70.8525619369032</v>
      </c>
      <c r="E14" s="11">
        <f t="shared" si="0"/>
        <v>5.5192461886683475E-2</v>
      </c>
      <c r="F14" s="12"/>
      <c r="S14" s="3"/>
      <c r="U14" s="4"/>
    </row>
    <row r="15" spans="1:21">
      <c r="A15" s="9">
        <v>35735</v>
      </c>
      <c r="B15" s="10">
        <v>71.656768016117041</v>
      </c>
      <c r="C15" s="11"/>
      <c r="D15" s="10">
        <v>67.053191398737596</v>
      </c>
      <c r="E15" s="11">
        <f t="shared" si="0"/>
        <v>-5.3623615495358989E-2</v>
      </c>
      <c r="F15" s="12"/>
      <c r="S15" s="3"/>
      <c r="U15" s="4"/>
    </row>
    <row r="16" spans="1:21">
      <c r="A16" s="9">
        <v>35765</v>
      </c>
      <c r="B16" s="10">
        <v>64.343833652275549</v>
      </c>
      <c r="C16" s="11"/>
      <c r="D16" s="10">
        <v>63.729928283308297</v>
      </c>
      <c r="E16" s="11">
        <f t="shared" si="0"/>
        <v>-4.9561594998025149E-2</v>
      </c>
      <c r="F16" s="12"/>
      <c r="S16" s="3"/>
      <c r="U16" s="4"/>
    </row>
    <row r="17" spans="1:21">
      <c r="A17" s="9">
        <v>35796</v>
      </c>
      <c r="B17" s="10">
        <v>66.027954673770012</v>
      </c>
      <c r="C17" s="11">
        <f t="shared" ref="C17:C76" si="1">+B17/B5-1</f>
        <v>0.19413627727303062</v>
      </c>
      <c r="D17" s="10">
        <v>72.087639669197102</v>
      </c>
      <c r="E17" s="11">
        <f t="shared" si="0"/>
        <v>0.13114264539471954</v>
      </c>
      <c r="F17" s="12"/>
      <c r="S17" s="3"/>
      <c r="U17" s="4"/>
    </row>
    <row r="18" spans="1:21">
      <c r="A18" s="9">
        <v>35827</v>
      </c>
      <c r="B18" s="10">
        <v>62.15765847298308</v>
      </c>
      <c r="C18" s="11">
        <f t="shared" si="1"/>
        <v>0.24493848041363453</v>
      </c>
      <c r="D18" s="10">
        <v>71.749255061165201</v>
      </c>
      <c r="E18" s="11">
        <f t="shared" si="0"/>
        <v>-4.6940725148543194E-3</v>
      </c>
      <c r="F18" s="12"/>
      <c r="S18" s="3"/>
      <c r="U18" s="4"/>
    </row>
    <row r="19" spans="1:21">
      <c r="A19" s="9">
        <v>35855</v>
      </c>
      <c r="B19" s="10">
        <v>72.606866460778093</v>
      </c>
      <c r="C19" s="11">
        <f t="shared" si="1"/>
        <v>0.31645733504558149</v>
      </c>
      <c r="D19" s="10">
        <v>73.574552186743603</v>
      </c>
      <c r="E19" s="11">
        <f t="shared" si="0"/>
        <v>2.5439945320998358E-2</v>
      </c>
      <c r="F19" s="12"/>
      <c r="S19" s="3"/>
      <c r="U19" s="4"/>
    </row>
    <row r="20" spans="1:21">
      <c r="A20" s="9">
        <v>35886</v>
      </c>
      <c r="B20" s="10">
        <v>68.516884463180119</v>
      </c>
      <c r="C20" s="11">
        <f t="shared" si="1"/>
        <v>0.10634856374253321</v>
      </c>
      <c r="D20" s="10">
        <v>72.610783210932198</v>
      </c>
      <c r="E20" s="11">
        <f t="shared" si="0"/>
        <v>-1.3099216334544694E-2</v>
      </c>
      <c r="F20" s="12"/>
      <c r="S20" s="3"/>
      <c r="U20" s="4"/>
    </row>
    <row r="21" spans="1:21">
      <c r="A21" s="9">
        <v>35916</v>
      </c>
      <c r="B21" s="10">
        <v>66.347262803183696</v>
      </c>
      <c r="C21" s="11">
        <f t="shared" si="1"/>
        <v>0.10445460659126349</v>
      </c>
      <c r="D21" s="10">
        <v>67.561140048331595</v>
      </c>
      <c r="E21" s="11">
        <f t="shared" si="0"/>
        <v>-6.9543984230710398E-2</v>
      </c>
      <c r="F21" s="12"/>
      <c r="S21" s="3"/>
      <c r="U21" s="4"/>
    </row>
    <row r="22" spans="1:21">
      <c r="A22" s="9">
        <v>35947</v>
      </c>
      <c r="B22" s="10">
        <v>68.230079505054462</v>
      </c>
      <c r="C22" s="11">
        <f t="shared" si="1"/>
        <v>0.21975360918924314</v>
      </c>
      <c r="D22" s="10">
        <v>70.465131774822396</v>
      </c>
      <c r="E22" s="11">
        <f t="shared" si="0"/>
        <v>4.2983166423973262E-2</v>
      </c>
      <c r="F22" s="12"/>
      <c r="S22" s="3"/>
      <c r="U22" s="4"/>
    </row>
    <row r="23" spans="1:21">
      <c r="A23" s="9">
        <v>35977</v>
      </c>
      <c r="B23" s="10">
        <v>71.400064607982671</v>
      </c>
      <c r="C23" s="11">
        <f t="shared" si="1"/>
        <v>0.12829783805916772</v>
      </c>
      <c r="D23" s="10">
        <v>71.441275138351102</v>
      </c>
      <c r="E23" s="11">
        <f t="shared" si="0"/>
        <v>1.3852856568097538E-2</v>
      </c>
      <c r="F23" s="12"/>
      <c r="S23" s="3"/>
      <c r="U23" s="4"/>
    </row>
    <row r="24" spans="1:21">
      <c r="A24" s="9">
        <v>36008</v>
      </c>
      <c r="B24" s="10">
        <v>70.929959901793225</v>
      </c>
      <c r="C24" s="11">
        <f t="shared" si="1"/>
        <v>3.3853985941938891E-2</v>
      </c>
      <c r="D24" s="10">
        <v>65.902465733853504</v>
      </c>
      <c r="E24" s="11">
        <f t="shared" si="0"/>
        <v>-7.752954288359637E-2</v>
      </c>
      <c r="F24" s="12"/>
      <c r="S24" s="3"/>
      <c r="U24" s="4"/>
    </row>
    <row r="25" spans="1:21">
      <c r="A25" s="9">
        <v>36039</v>
      </c>
      <c r="B25" s="10">
        <v>70.979239718818604</v>
      </c>
      <c r="C25" s="11">
        <f t="shared" si="1"/>
        <v>-2.9990196875217978E-2</v>
      </c>
      <c r="D25" s="10">
        <v>65.4340640240314</v>
      </c>
      <c r="E25" s="11">
        <f t="shared" si="0"/>
        <v>-7.1074990079087463E-3</v>
      </c>
      <c r="F25" s="12"/>
      <c r="S25" s="3"/>
      <c r="U25" s="4"/>
    </row>
    <row r="26" spans="1:21">
      <c r="A26" s="9">
        <v>36069</v>
      </c>
      <c r="B26" s="10">
        <v>70.65859309651222</v>
      </c>
      <c r="C26" s="11">
        <f t="shared" si="1"/>
        <v>-8.9258987341718665E-2</v>
      </c>
      <c r="D26" s="10">
        <v>64.356471288689804</v>
      </c>
      <c r="E26" s="11">
        <f t="shared" si="0"/>
        <v>-1.6468375477119102E-2</v>
      </c>
      <c r="F26" s="12"/>
      <c r="S26" s="3"/>
      <c r="U26" s="4"/>
    </row>
    <row r="27" spans="1:21">
      <c r="A27" s="9">
        <v>36100</v>
      </c>
      <c r="B27" s="10">
        <v>69.179323796215499</v>
      </c>
      <c r="C27" s="11">
        <f t="shared" si="1"/>
        <v>-3.4573764467639934E-2</v>
      </c>
      <c r="D27" s="10">
        <v>64.816861226420301</v>
      </c>
      <c r="E27" s="11">
        <f t="shared" si="0"/>
        <v>7.1537473778711114E-3</v>
      </c>
      <c r="F27" s="12"/>
      <c r="S27" s="3"/>
      <c r="U27" s="4"/>
    </row>
    <row r="28" spans="1:21">
      <c r="A28" s="9">
        <v>36130</v>
      </c>
      <c r="B28" s="10">
        <v>59.33437612029612</v>
      </c>
      <c r="C28" s="11">
        <f t="shared" si="1"/>
        <v>-7.7854508313125126E-2</v>
      </c>
      <c r="D28" s="10">
        <v>58.839055428045697</v>
      </c>
      <c r="E28" s="11">
        <f t="shared" si="0"/>
        <v>-9.2226091872803617E-2</v>
      </c>
      <c r="F28" s="12"/>
      <c r="S28" s="3"/>
      <c r="U28" s="4"/>
    </row>
    <row r="29" spans="1:21">
      <c r="A29" s="9">
        <v>36161</v>
      </c>
      <c r="B29" s="10">
        <v>51.282880664621409</v>
      </c>
      <c r="C29" s="11">
        <f t="shared" si="1"/>
        <v>-0.22331562566190122</v>
      </c>
      <c r="D29" s="10">
        <v>56.011255397482302</v>
      </c>
      <c r="E29" s="11">
        <f t="shared" si="0"/>
        <v>-4.8059915476065251E-2</v>
      </c>
      <c r="F29" s="12"/>
      <c r="S29" s="3"/>
      <c r="U29" s="4"/>
    </row>
    <row r="30" spans="1:21">
      <c r="A30" s="9">
        <v>36192</v>
      </c>
      <c r="B30" s="10">
        <v>53.514861545217123</v>
      </c>
      <c r="C30" s="11">
        <f t="shared" si="1"/>
        <v>-0.1390463724035319</v>
      </c>
      <c r="D30" s="10">
        <v>61.7905550473698</v>
      </c>
      <c r="E30" s="11">
        <f t="shared" si="0"/>
        <v>0.10318104118314908</v>
      </c>
      <c r="F30" s="12"/>
      <c r="S30" s="3"/>
      <c r="U30" s="4"/>
    </row>
    <row r="31" spans="1:21">
      <c r="A31" s="9">
        <v>36220</v>
      </c>
      <c r="B31" s="10">
        <v>57.359082804986279</v>
      </c>
      <c r="C31" s="11">
        <f t="shared" si="1"/>
        <v>-0.21000470615308264</v>
      </c>
      <c r="D31" s="10">
        <v>57.898811603310499</v>
      </c>
      <c r="E31" s="11">
        <f t="shared" si="0"/>
        <v>-6.2982820611917401E-2</v>
      </c>
      <c r="F31" s="12"/>
      <c r="S31" s="3"/>
      <c r="U31" s="4"/>
    </row>
    <row r="32" spans="1:21">
      <c r="A32" s="9">
        <v>36251</v>
      </c>
      <c r="B32" s="10">
        <v>53.750581679392198</v>
      </c>
      <c r="C32" s="11">
        <f t="shared" si="1"/>
        <v>-0.2155133424334712</v>
      </c>
      <c r="D32" s="10">
        <v>56.6086501094507</v>
      </c>
      <c r="E32" s="11">
        <f t="shared" si="0"/>
        <v>-2.2283039291017714E-2</v>
      </c>
      <c r="F32" s="12"/>
      <c r="S32" s="3"/>
      <c r="U32" s="4"/>
    </row>
    <row r="33" spans="1:21">
      <c r="A33" s="9">
        <v>36281</v>
      </c>
      <c r="B33" s="10">
        <v>57.195200176625434</v>
      </c>
      <c r="C33" s="11">
        <f t="shared" si="1"/>
        <v>-0.13794182668405575</v>
      </c>
      <c r="D33" s="10">
        <v>58.333122343271299</v>
      </c>
      <c r="E33" s="11">
        <f t="shared" si="0"/>
        <v>3.0463051680024167E-2</v>
      </c>
      <c r="F33" s="12"/>
      <c r="S33" s="3"/>
      <c r="U33" s="4"/>
    </row>
    <row r="34" spans="1:21">
      <c r="A34" s="9">
        <v>36312</v>
      </c>
      <c r="B34" s="10">
        <v>59.504009620505897</v>
      </c>
      <c r="C34" s="11">
        <f t="shared" si="1"/>
        <v>-0.12789183228054335</v>
      </c>
      <c r="D34" s="10">
        <v>61.507149048960798</v>
      </c>
      <c r="E34" s="11">
        <f t="shared" si="0"/>
        <v>5.4412083190256588E-2</v>
      </c>
      <c r="F34" s="12"/>
      <c r="S34" s="3"/>
      <c r="U34" s="4"/>
    </row>
    <row r="35" spans="1:21">
      <c r="A35" s="9">
        <v>36342</v>
      </c>
      <c r="B35" s="10">
        <v>54.306465077147401</v>
      </c>
      <c r="C35" s="11">
        <f t="shared" si="1"/>
        <v>-0.23940593926191167</v>
      </c>
      <c r="D35" s="10">
        <v>54.305269792070902</v>
      </c>
      <c r="E35" s="11">
        <f t="shared" si="0"/>
        <v>-0.11709011664899427</v>
      </c>
      <c r="F35" s="12"/>
      <c r="S35" s="3"/>
      <c r="U35" s="4"/>
    </row>
    <row r="36" spans="1:21">
      <c r="A36" s="9">
        <v>36373</v>
      </c>
      <c r="B36" s="10">
        <v>60.989025398662079</v>
      </c>
      <c r="C36" s="11">
        <f t="shared" si="1"/>
        <v>-0.14015141862331471</v>
      </c>
      <c r="D36" s="10">
        <v>56.975720868319101</v>
      </c>
      <c r="E36" s="11">
        <f t="shared" si="0"/>
        <v>4.9174805437355751E-2</v>
      </c>
      <c r="F36" s="12"/>
      <c r="S36" s="3"/>
      <c r="U36" s="4"/>
    </row>
    <row r="37" spans="1:21">
      <c r="A37" s="9">
        <v>36404</v>
      </c>
      <c r="B37" s="10">
        <v>64.252911603913532</v>
      </c>
      <c r="C37" s="11">
        <f t="shared" si="1"/>
        <v>-9.4764724749816343E-2</v>
      </c>
      <c r="D37" s="10">
        <v>59.371824064692703</v>
      </c>
      <c r="E37" s="11">
        <f t="shared" si="0"/>
        <v>4.2054811415399573E-2</v>
      </c>
      <c r="F37" s="12"/>
      <c r="S37" s="3"/>
      <c r="U37" s="4"/>
    </row>
    <row r="38" spans="1:21">
      <c r="A38" s="9">
        <v>36434</v>
      </c>
      <c r="B38" s="10">
        <v>60.18576462246358</v>
      </c>
      <c r="C38" s="11">
        <f t="shared" si="1"/>
        <v>-0.14821733656292668</v>
      </c>
      <c r="D38" s="10">
        <v>54.7902986117534</v>
      </c>
      <c r="E38" s="11">
        <f t="shared" si="0"/>
        <v>-7.7166661545503223E-2</v>
      </c>
      <c r="F38" s="12"/>
      <c r="S38" s="3"/>
      <c r="U38" s="4"/>
    </row>
    <row r="39" spans="1:21">
      <c r="A39" s="9">
        <v>36465</v>
      </c>
      <c r="B39" s="10">
        <v>62.190203725175905</v>
      </c>
      <c r="C39" s="11">
        <f t="shared" si="1"/>
        <v>-0.10102903132773811</v>
      </c>
      <c r="D39" s="10">
        <v>58.298368475211802</v>
      </c>
      <c r="E39" s="11">
        <f t="shared" si="0"/>
        <v>6.4027208325998508E-2</v>
      </c>
      <c r="F39" s="12"/>
      <c r="S39" s="3"/>
      <c r="U39" s="4"/>
    </row>
    <row r="40" spans="1:21">
      <c r="A40" s="9">
        <v>36495</v>
      </c>
      <c r="B40" s="10">
        <v>59.373454468724773</v>
      </c>
      <c r="C40" s="11">
        <f t="shared" si="1"/>
        <v>6.5861227477004292E-4</v>
      </c>
      <c r="D40" s="10">
        <v>58.842337058472999</v>
      </c>
      <c r="E40" s="11">
        <f t="shared" si="0"/>
        <v>9.3307685530255036E-3</v>
      </c>
      <c r="F40" s="12"/>
      <c r="S40" s="3"/>
      <c r="U40" s="4"/>
    </row>
    <row r="41" spans="1:21">
      <c r="A41" s="9">
        <v>36526</v>
      </c>
      <c r="B41" s="10">
        <v>51.174782054791621</v>
      </c>
      <c r="C41" s="11">
        <f t="shared" si="1"/>
        <v>-2.1078888008794205E-3</v>
      </c>
      <c r="D41" s="10">
        <v>55.932937989799498</v>
      </c>
      <c r="E41" s="11">
        <f t="shared" si="0"/>
        <v>-4.9443975445474964E-2</v>
      </c>
      <c r="F41" s="12"/>
      <c r="S41" s="3"/>
      <c r="U41" s="4"/>
    </row>
    <row r="42" spans="1:21">
      <c r="A42" s="9">
        <v>36557</v>
      </c>
      <c r="B42" s="10">
        <v>48.621294181295781</v>
      </c>
      <c r="C42" s="11">
        <f t="shared" si="1"/>
        <v>-9.144314724212721E-2</v>
      </c>
      <c r="D42" s="10">
        <v>56.0519001017637</v>
      </c>
      <c r="E42" s="11">
        <f t="shared" si="0"/>
        <v>2.1268704316210751E-3</v>
      </c>
      <c r="F42" s="12"/>
      <c r="S42" s="3"/>
      <c r="U42" s="4"/>
    </row>
    <row r="43" spans="1:21">
      <c r="A43" s="9">
        <v>36586</v>
      </c>
      <c r="B43" s="10">
        <v>57.467186723069382</v>
      </c>
      <c r="C43" s="11">
        <f t="shared" si="1"/>
        <v>1.884687006775243E-3</v>
      </c>
      <c r="D43" s="10">
        <v>57.740928712855599</v>
      </c>
      <c r="E43" s="11">
        <f t="shared" si="0"/>
        <v>3.0133298033169664E-2</v>
      </c>
      <c r="F43" s="12"/>
      <c r="S43" s="3"/>
      <c r="U43" s="4"/>
    </row>
    <row r="44" spans="1:21">
      <c r="A44" s="9">
        <v>36617</v>
      </c>
      <c r="B44" s="10">
        <v>48.312153157754707</v>
      </c>
      <c r="C44" s="11">
        <f t="shared" si="1"/>
        <v>-0.10117897056586767</v>
      </c>
      <c r="D44" s="10">
        <v>50.6130785599643</v>
      </c>
      <c r="E44" s="11">
        <f t="shared" si="0"/>
        <v>-0.12344536729462641</v>
      </c>
      <c r="F44" s="12"/>
      <c r="S44" s="3"/>
      <c r="U44" s="4"/>
    </row>
    <row r="45" spans="1:21">
      <c r="A45" s="9">
        <v>36647</v>
      </c>
      <c r="B45" s="10">
        <v>50.609022670707532</v>
      </c>
      <c r="C45" s="11">
        <f t="shared" si="1"/>
        <v>-0.11515262619204092</v>
      </c>
      <c r="D45" s="10">
        <v>51.768794675065699</v>
      </c>
      <c r="E45" s="11">
        <f t="shared" si="0"/>
        <v>2.2834337447625419E-2</v>
      </c>
      <c r="F45" s="12"/>
      <c r="S45" s="3"/>
      <c r="U45" s="4"/>
    </row>
    <row r="46" spans="1:21">
      <c r="A46" s="9">
        <v>36678</v>
      </c>
      <c r="B46" s="10">
        <v>51.35709163637943</v>
      </c>
      <c r="C46" s="11">
        <f t="shared" si="1"/>
        <v>-0.13691376490566665</v>
      </c>
      <c r="D46" s="10">
        <v>52.998285705779402</v>
      </c>
      <c r="E46" s="11">
        <f t="shared" si="0"/>
        <v>2.3749655336400721E-2</v>
      </c>
      <c r="F46" s="12"/>
      <c r="S46" s="3"/>
      <c r="U46" s="4"/>
    </row>
    <row r="47" spans="1:21">
      <c r="A47" s="9">
        <v>36708</v>
      </c>
      <c r="B47" s="10">
        <v>51.428248169605311</v>
      </c>
      <c r="C47" s="11">
        <f t="shared" si="1"/>
        <v>-5.2999525994802177E-2</v>
      </c>
      <c r="D47" s="10">
        <v>51.510815280638703</v>
      </c>
      <c r="E47" s="11">
        <f t="shared" si="0"/>
        <v>-2.8066387531823334E-2</v>
      </c>
      <c r="F47" s="12"/>
      <c r="S47" s="3"/>
      <c r="U47" s="4"/>
    </row>
    <row r="48" spans="1:21">
      <c r="A48" s="9">
        <v>36739</v>
      </c>
      <c r="B48" s="10">
        <v>58.758546331548956</v>
      </c>
      <c r="C48" s="11">
        <f t="shared" si="1"/>
        <v>-3.6571810297563068E-2</v>
      </c>
      <c r="D48" s="10">
        <v>55.2086674698689</v>
      </c>
      <c r="E48" s="11">
        <f t="shared" si="0"/>
        <v>7.1787879284840317E-2</v>
      </c>
      <c r="F48" s="12"/>
      <c r="S48" s="3"/>
      <c r="U48" s="4"/>
    </row>
    <row r="49" spans="1:21">
      <c r="A49" s="9">
        <v>36770</v>
      </c>
      <c r="B49" s="10">
        <v>57.336264224986408</v>
      </c>
      <c r="C49" s="11">
        <f t="shared" si="1"/>
        <v>-0.10764722105614033</v>
      </c>
      <c r="D49" s="10">
        <v>53.046572493328398</v>
      </c>
      <c r="E49" s="11">
        <f t="shared" si="0"/>
        <v>-3.9162238025768348E-2</v>
      </c>
      <c r="F49" s="12"/>
      <c r="S49" s="3"/>
      <c r="U49" s="4"/>
    </row>
    <row r="50" spans="1:21">
      <c r="A50" s="9">
        <v>36800</v>
      </c>
      <c r="B50" s="10">
        <v>56.062723253105759</v>
      </c>
      <c r="C50" s="11">
        <f t="shared" si="1"/>
        <v>-6.8505258597627683E-2</v>
      </c>
      <c r="D50" s="10">
        <v>51.165885443365902</v>
      </c>
      <c r="E50" s="11">
        <f t="shared" si="0"/>
        <v>-3.5453507391057681E-2</v>
      </c>
      <c r="F50" s="12"/>
      <c r="S50" s="3"/>
      <c r="U50" s="4"/>
    </row>
    <row r="51" spans="1:21">
      <c r="A51" s="9">
        <v>36831</v>
      </c>
      <c r="B51" s="10">
        <v>55.854119529235675</v>
      </c>
      <c r="C51" s="11">
        <f t="shared" si="1"/>
        <v>-0.10188235150249636</v>
      </c>
      <c r="D51" s="10">
        <v>52.200498085626698</v>
      </c>
      <c r="E51" s="11">
        <f t="shared" si="0"/>
        <v>2.0220751254387714E-2</v>
      </c>
      <c r="F51" s="12"/>
      <c r="S51" s="3"/>
      <c r="U51" s="4"/>
    </row>
    <row r="52" spans="1:21">
      <c r="A52" s="9">
        <v>36861</v>
      </c>
      <c r="B52" s="10">
        <v>55.782733033231409</v>
      </c>
      <c r="C52" s="11">
        <f t="shared" si="1"/>
        <v>-6.0476882600536408E-2</v>
      </c>
      <c r="D52" s="10">
        <v>55.199749979340503</v>
      </c>
      <c r="E52" s="11">
        <f t="shared" si="0"/>
        <v>5.7456384588399967E-2</v>
      </c>
      <c r="F52" s="12"/>
      <c r="S52" s="3"/>
      <c r="U52" s="4"/>
    </row>
    <row r="53" spans="1:21">
      <c r="A53" s="9">
        <v>36892</v>
      </c>
      <c r="B53" s="10">
        <v>49.822752240634671</v>
      </c>
      <c r="C53" s="11">
        <f t="shared" si="1"/>
        <v>-2.6419845085209448E-2</v>
      </c>
      <c r="D53" s="10">
        <v>54.663250544821899</v>
      </c>
      <c r="E53" s="11">
        <f t="shared" si="0"/>
        <v>-9.7192366762421933E-3</v>
      </c>
      <c r="F53" s="12"/>
      <c r="S53" s="3"/>
      <c r="U53" s="4"/>
    </row>
    <row r="54" spans="1:21">
      <c r="A54" s="9">
        <v>36923</v>
      </c>
      <c r="B54" s="10">
        <v>44.087202662948911</v>
      </c>
      <c r="C54" s="11">
        <f t="shared" si="1"/>
        <v>-9.3253205096525349E-2</v>
      </c>
      <c r="D54" s="10">
        <v>50.6843493053928</v>
      </c>
      <c r="E54" s="11">
        <f t="shared" si="0"/>
        <v>-7.2789327377568602E-2</v>
      </c>
      <c r="F54" s="12"/>
      <c r="S54" s="3"/>
      <c r="U54" s="4"/>
    </row>
    <row r="55" spans="1:21">
      <c r="A55" s="9">
        <v>36951</v>
      </c>
      <c r="B55" s="10">
        <v>49.235301830598843</v>
      </c>
      <c r="C55" s="11">
        <f t="shared" si="1"/>
        <v>-0.14324496050484348</v>
      </c>
      <c r="D55" s="10">
        <v>49.229068959876102</v>
      </c>
      <c r="E55" s="11">
        <f t="shared" si="0"/>
        <v>-2.8712617710608734E-2</v>
      </c>
      <c r="F55" s="12"/>
      <c r="S55" s="3"/>
      <c r="U55" s="4"/>
    </row>
    <row r="56" spans="1:21">
      <c r="A56" s="9">
        <v>36982</v>
      </c>
      <c r="B56" s="10">
        <v>46.843523782438488</v>
      </c>
      <c r="C56" s="11">
        <f t="shared" si="1"/>
        <v>-3.0398756406502359E-2</v>
      </c>
      <c r="D56" s="10">
        <v>48.905089233831603</v>
      </c>
      <c r="E56" s="11">
        <f t="shared" si="0"/>
        <v>-6.5810654739084651E-3</v>
      </c>
      <c r="F56" s="12"/>
      <c r="S56" s="3"/>
      <c r="U56" s="4"/>
    </row>
    <row r="57" spans="1:21">
      <c r="A57" s="9">
        <v>37012</v>
      </c>
      <c r="B57" s="10">
        <v>50.191604069483176</v>
      </c>
      <c r="C57" s="11">
        <f t="shared" si="1"/>
        <v>-8.2479087561190267E-3</v>
      </c>
      <c r="D57" s="10">
        <v>51.493475195247001</v>
      </c>
      <c r="E57" s="11">
        <f t="shared" si="0"/>
        <v>5.2926719937866906E-2</v>
      </c>
      <c r="F57" s="12"/>
      <c r="S57" s="3"/>
      <c r="U57" s="4"/>
    </row>
    <row r="58" spans="1:21">
      <c r="A58" s="9">
        <v>37043</v>
      </c>
      <c r="B58" s="10">
        <v>44.109001987379756</v>
      </c>
      <c r="C58" s="11">
        <f t="shared" si="1"/>
        <v>-0.14113123267021999</v>
      </c>
      <c r="D58" s="10">
        <v>45.339488499571999</v>
      </c>
      <c r="E58" s="11">
        <f t="shared" si="0"/>
        <v>-0.11951002864617366</v>
      </c>
      <c r="F58" s="12"/>
      <c r="S58" s="3"/>
      <c r="U58" s="4"/>
    </row>
    <row r="59" spans="1:21">
      <c r="A59" s="9">
        <v>37073</v>
      </c>
      <c r="B59" s="10">
        <v>44.033297733414223</v>
      </c>
      <c r="C59" s="11">
        <f t="shared" si="1"/>
        <v>-0.1437916067411682</v>
      </c>
      <c r="D59" s="10">
        <v>44.263754713752299</v>
      </c>
      <c r="E59" s="11">
        <f t="shared" si="0"/>
        <v>-2.3726200303954781E-2</v>
      </c>
      <c r="F59" s="12"/>
      <c r="S59" s="3"/>
      <c r="U59" s="4"/>
    </row>
    <row r="60" spans="1:21">
      <c r="A60" s="9">
        <v>37104</v>
      </c>
      <c r="B60" s="10">
        <v>45.597343432746179</v>
      </c>
      <c r="C60" s="11">
        <f t="shared" si="1"/>
        <v>-0.22398789147266895</v>
      </c>
      <c r="D60" s="10">
        <v>42.992045872770198</v>
      </c>
      <c r="E60" s="11">
        <f t="shared" si="0"/>
        <v>-2.8730252307018866E-2</v>
      </c>
      <c r="F60" s="12"/>
      <c r="S60" s="3"/>
      <c r="U60" s="4"/>
    </row>
    <row r="61" spans="1:21">
      <c r="A61" s="9">
        <v>37135</v>
      </c>
      <c r="B61" s="10">
        <v>39.749794479636321</v>
      </c>
      <c r="C61" s="11">
        <f t="shared" si="1"/>
        <v>-0.30672507152438666</v>
      </c>
      <c r="D61" s="10">
        <v>36.8231388659527</v>
      </c>
      <c r="E61" s="11">
        <f t="shared" si="0"/>
        <v>-0.14348949629132879</v>
      </c>
      <c r="F61" s="12"/>
      <c r="S61" s="3"/>
      <c r="U61" s="4"/>
    </row>
    <row r="62" spans="1:21">
      <c r="A62" s="9">
        <v>37165</v>
      </c>
      <c r="B62" s="10">
        <v>39.927999609307335</v>
      </c>
      <c r="C62" s="11">
        <f t="shared" si="1"/>
        <v>-0.28779771490862416</v>
      </c>
      <c r="D62" s="10">
        <v>36.600554019534798</v>
      </c>
      <c r="E62" s="11">
        <f t="shared" si="0"/>
        <v>-6.044700513668233E-3</v>
      </c>
      <c r="F62" s="12"/>
      <c r="S62" s="3"/>
      <c r="U62" s="4"/>
    </row>
    <row r="63" spans="1:21">
      <c r="A63" s="9">
        <v>37196</v>
      </c>
      <c r="B63" s="10">
        <v>38.053391719659551</v>
      </c>
      <c r="C63" s="11">
        <f t="shared" si="1"/>
        <v>-0.31870035656472395</v>
      </c>
      <c r="D63" s="10">
        <v>35.361433543554398</v>
      </c>
      <c r="E63" s="11">
        <f t="shared" si="0"/>
        <v>-3.3855238238171048E-2</v>
      </c>
      <c r="F63" s="12"/>
      <c r="S63" s="3"/>
      <c r="U63" s="4"/>
    </row>
    <row r="64" spans="1:21">
      <c r="A64" s="9">
        <v>37226</v>
      </c>
      <c r="B64" s="10">
        <v>29.598765932370206</v>
      </c>
      <c r="C64" s="11">
        <f t="shared" si="1"/>
        <v>-0.4693919726963296</v>
      </c>
      <c r="D64" s="10">
        <v>29.287705627127199</v>
      </c>
      <c r="E64" s="11">
        <f t="shared" si="0"/>
        <v>-0.17176135998406949</v>
      </c>
      <c r="F64" s="12"/>
      <c r="S64" s="3"/>
      <c r="U64" s="4"/>
    </row>
    <row r="65" spans="1:21">
      <c r="A65" s="9">
        <v>37257</v>
      </c>
      <c r="B65" s="10">
        <v>24.496883818796043</v>
      </c>
      <c r="C65" s="11">
        <f t="shared" si="1"/>
        <v>-0.5083193377097952</v>
      </c>
      <c r="D65" s="10">
        <v>27.028987812996299</v>
      </c>
      <c r="E65" s="11">
        <f t="shared" si="0"/>
        <v>-7.712170570434862E-2</v>
      </c>
      <c r="F65" s="12"/>
      <c r="S65" s="3"/>
      <c r="U65" s="4"/>
    </row>
    <row r="66" spans="1:21">
      <c r="A66" s="9">
        <v>37288</v>
      </c>
      <c r="B66" s="10">
        <v>21.235589199424194</v>
      </c>
      <c r="C66" s="11">
        <f t="shared" si="1"/>
        <v>-0.51832758903366116</v>
      </c>
      <c r="D66" s="10">
        <v>24.312175347928001</v>
      </c>
      <c r="E66" s="11">
        <f t="shared" si="0"/>
        <v>-0.10051476895342626</v>
      </c>
      <c r="F66" s="12"/>
      <c r="S66" s="3"/>
      <c r="U66" s="4"/>
    </row>
    <row r="67" spans="1:21">
      <c r="A67" s="9">
        <v>37316</v>
      </c>
      <c r="B67" s="10">
        <v>24.041379131178239</v>
      </c>
      <c r="C67" s="11">
        <f t="shared" si="1"/>
        <v>-0.51170444300522266</v>
      </c>
      <c r="D67" s="10">
        <v>23.973080713502299</v>
      </c>
      <c r="E67" s="11">
        <f t="shared" si="0"/>
        <v>-1.3947523394059469E-2</v>
      </c>
      <c r="F67" s="12"/>
      <c r="S67" s="3"/>
      <c r="U67" s="4"/>
    </row>
    <row r="68" spans="1:21">
      <c r="A68" s="9">
        <v>37347</v>
      </c>
      <c r="B68" s="10">
        <v>23.852344288958005</v>
      </c>
      <c r="C68" s="11">
        <f t="shared" si="1"/>
        <v>-0.49080806986813008</v>
      </c>
      <c r="D68" s="10">
        <v>24.847553626680298</v>
      </c>
      <c r="E68" s="11">
        <f t="shared" si="0"/>
        <v>3.6477285653381708E-2</v>
      </c>
      <c r="F68" s="12"/>
      <c r="S68" s="3"/>
      <c r="U68" s="4"/>
    </row>
    <row r="69" spans="1:21">
      <c r="A69" s="9">
        <v>37377</v>
      </c>
      <c r="B69" s="10">
        <v>26.851091416235128</v>
      </c>
      <c r="C69" s="11">
        <f t="shared" si="1"/>
        <v>-0.4650282270504128</v>
      </c>
      <c r="D69" s="10">
        <v>27.491195016043999</v>
      </c>
      <c r="E69" s="11">
        <f t="shared" si="0"/>
        <v>0.10639443339504728</v>
      </c>
      <c r="F69" s="12"/>
      <c r="S69" s="3"/>
      <c r="U69" s="4"/>
    </row>
    <row r="70" spans="1:21">
      <c r="A70" s="9">
        <v>37408</v>
      </c>
      <c r="B70" s="10">
        <v>23.239931382525672</v>
      </c>
      <c r="C70" s="11">
        <f t="shared" si="1"/>
        <v>-0.47312497822610078</v>
      </c>
      <c r="D70" s="10">
        <v>23.826883215395998</v>
      </c>
      <c r="E70" s="11">
        <f t="shared" ref="E70:E133" si="2">+D70/D69-1</f>
        <v>-0.13329037891985018</v>
      </c>
      <c r="F70" s="12"/>
      <c r="S70" s="3"/>
      <c r="U70" s="4"/>
    </row>
    <row r="71" spans="1:21">
      <c r="A71" s="9">
        <v>37438</v>
      </c>
      <c r="B71" s="10">
        <v>24.980341677971289</v>
      </c>
      <c r="C71" s="11">
        <f t="shared" si="1"/>
        <v>-0.43269427992409459</v>
      </c>
      <c r="D71" s="10">
        <v>25.244500840253998</v>
      </c>
      <c r="E71" s="11">
        <f t="shared" si="2"/>
        <v>5.949656159568506E-2</v>
      </c>
      <c r="F71" s="12"/>
      <c r="S71" s="3"/>
      <c r="U71" s="4"/>
    </row>
    <row r="72" spans="1:21">
      <c r="A72" s="9">
        <v>37469</v>
      </c>
      <c r="B72" s="10">
        <v>27.045073699886089</v>
      </c>
      <c r="C72" s="11">
        <f t="shared" si="1"/>
        <v>-0.40687172401225014</v>
      </c>
      <c r="D72" s="10">
        <v>25.533885283791601</v>
      </c>
      <c r="E72" s="11">
        <f t="shared" si="2"/>
        <v>1.1463266608787936E-2</v>
      </c>
      <c r="F72" s="12"/>
      <c r="S72" s="3"/>
      <c r="U72" s="4"/>
    </row>
    <row r="73" spans="1:21">
      <c r="A73" s="9">
        <v>37500</v>
      </c>
      <c r="B73" s="10">
        <v>27.536802198329987</v>
      </c>
      <c r="C73" s="11">
        <f t="shared" si="1"/>
        <v>-0.30724667740264688</v>
      </c>
      <c r="D73" s="10">
        <v>25.527868989370901</v>
      </c>
      <c r="E73" s="11">
        <f t="shared" si="2"/>
        <v>-2.3562001449572989E-4</v>
      </c>
      <c r="F73" s="12"/>
      <c r="S73" s="3"/>
      <c r="U73" s="4"/>
    </row>
    <row r="74" spans="1:21">
      <c r="A74" s="9">
        <v>37530</v>
      </c>
      <c r="B74" s="10">
        <v>31.210170341891182</v>
      </c>
      <c r="C74" s="11">
        <f t="shared" si="1"/>
        <v>-0.21833874355638894</v>
      </c>
      <c r="D74" s="10">
        <v>28.750873414614698</v>
      </c>
      <c r="E74" s="11">
        <f t="shared" si="2"/>
        <v>0.12625434683113457</v>
      </c>
      <c r="F74" s="12"/>
      <c r="S74" s="3"/>
      <c r="U74" s="4"/>
    </row>
    <row r="75" spans="1:21">
      <c r="A75" s="9">
        <v>37561</v>
      </c>
      <c r="B75" s="10">
        <v>29.847986818701457</v>
      </c>
      <c r="C75" s="11">
        <f t="shared" si="1"/>
        <v>-0.21562873978244967</v>
      </c>
      <c r="D75" s="10">
        <v>27.6343800021058</v>
      </c>
      <c r="E75" s="11">
        <f t="shared" si="2"/>
        <v>-3.8833373734703969E-2</v>
      </c>
      <c r="F75" s="12"/>
      <c r="S75" s="3"/>
      <c r="U75" s="4"/>
    </row>
    <row r="76" spans="1:21">
      <c r="A76" s="9">
        <v>37591</v>
      </c>
      <c r="B76" s="10">
        <v>29.745000982549705</v>
      </c>
      <c r="C76" s="11">
        <f t="shared" si="1"/>
        <v>4.9405792969081652E-3</v>
      </c>
      <c r="D76" s="10">
        <v>29.473273016843901</v>
      </c>
      <c r="E76" s="11">
        <f t="shared" si="2"/>
        <v>6.6543668234929632E-2</v>
      </c>
      <c r="F76" s="12"/>
      <c r="S76" s="3"/>
      <c r="U76" s="4"/>
    </row>
    <row r="77" spans="1:21">
      <c r="A77" s="9">
        <v>37622</v>
      </c>
      <c r="B77" s="10">
        <v>29.47945346340294</v>
      </c>
      <c r="C77" s="11">
        <f t="shared" ref="C77:C140" si="3">+B77/B65-1</f>
        <v>0.20339605973817187</v>
      </c>
      <c r="D77" s="10">
        <v>32.5908711560187</v>
      </c>
      <c r="E77" s="11">
        <f t="shared" si="2"/>
        <v>0.10577712686993057</v>
      </c>
      <c r="F77" s="12"/>
      <c r="S77" s="3"/>
      <c r="U77" s="4"/>
    </row>
    <row r="78" spans="1:21">
      <c r="A78" s="9">
        <v>37653</v>
      </c>
      <c r="B78" s="10">
        <v>28.641781022147931</v>
      </c>
      <c r="C78" s="11">
        <f t="shared" si="3"/>
        <v>0.34876318962341557</v>
      </c>
      <c r="D78" s="10">
        <v>32.662004646908599</v>
      </c>
      <c r="E78" s="11">
        <f t="shared" si="2"/>
        <v>2.182620113140521E-3</v>
      </c>
      <c r="F78" s="12"/>
      <c r="S78" s="3"/>
      <c r="U78" s="4"/>
    </row>
    <row r="79" spans="1:21">
      <c r="A79" s="9">
        <v>37681</v>
      </c>
      <c r="B79" s="10">
        <v>34.853354278918033</v>
      </c>
      <c r="C79" s="11">
        <f t="shared" si="3"/>
        <v>0.44972358235964105</v>
      </c>
      <c r="D79" s="10">
        <v>34.675830296289398</v>
      </c>
      <c r="E79" s="11">
        <f t="shared" si="2"/>
        <v>6.1656523264606244E-2</v>
      </c>
      <c r="F79" s="12"/>
      <c r="S79" s="3"/>
      <c r="U79" s="4"/>
    </row>
    <row r="80" spans="1:21">
      <c r="A80" s="9">
        <v>37712</v>
      </c>
      <c r="B80" s="10">
        <v>35.873926439536255</v>
      </c>
      <c r="C80" s="11">
        <f t="shared" si="3"/>
        <v>0.5040000263682014</v>
      </c>
      <c r="D80" s="10">
        <v>37.310205003200103</v>
      </c>
      <c r="E80" s="11">
        <f t="shared" si="2"/>
        <v>7.5971496122837046E-2</v>
      </c>
      <c r="F80" s="12"/>
      <c r="S80" s="3"/>
      <c r="U80" s="4"/>
    </row>
    <row r="81" spans="1:21">
      <c r="A81" s="9">
        <v>37742</v>
      </c>
      <c r="B81" s="10">
        <v>34.563592585240784</v>
      </c>
      <c r="C81" s="11">
        <f t="shared" si="3"/>
        <v>0.28723231579117114</v>
      </c>
      <c r="D81" s="10">
        <v>35.2878244918899</v>
      </c>
      <c r="E81" s="11">
        <f t="shared" si="2"/>
        <v>-5.4204486711792232E-2</v>
      </c>
      <c r="F81" s="12"/>
      <c r="S81" s="3"/>
      <c r="U81" s="4"/>
    </row>
    <row r="82" spans="1:21">
      <c r="A82" s="9">
        <v>37773</v>
      </c>
      <c r="B82" s="10">
        <v>34.304790220172414</v>
      </c>
      <c r="C82" s="11">
        <f t="shared" si="3"/>
        <v>0.47611409240074254</v>
      </c>
      <c r="D82" s="10">
        <v>35.244618569076401</v>
      </c>
      <c r="E82" s="11">
        <f t="shared" si="2"/>
        <v>-1.2243861285194946E-3</v>
      </c>
      <c r="F82" s="12"/>
      <c r="S82" s="3"/>
      <c r="U82" s="4"/>
    </row>
    <row r="83" spans="1:21">
      <c r="A83" s="9">
        <v>37803</v>
      </c>
      <c r="B83" s="10">
        <v>37.878569922635847</v>
      </c>
      <c r="C83" s="11">
        <f t="shared" si="3"/>
        <v>0.51633514108571044</v>
      </c>
      <c r="D83" s="10">
        <v>38.3263563392576</v>
      </c>
      <c r="E83" s="11">
        <f t="shared" si="2"/>
        <v>8.743853374781918E-2</v>
      </c>
      <c r="F83" s="12"/>
      <c r="S83" s="3"/>
      <c r="U83" s="4"/>
    </row>
    <row r="84" spans="1:21">
      <c r="A84" s="9">
        <v>37834</v>
      </c>
      <c r="B84" s="10">
        <v>37.832989195707555</v>
      </c>
      <c r="C84" s="11">
        <f t="shared" si="3"/>
        <v>0.3988865260835619</v>
      </c>
      <c r="D84" s="10">
        <v>35.759517859140303</v>
      </c>
      <c r="E84" s="11">
        <f t="shared" si="2"/>
        <v>-6.6973193522393171E-2</v>
      </c>
      <c r="F84" s="12"/>
      <c r="S84" s="3"/>
      <c r="U84" s="4"/>
    </row>
    <row r="85" spans="1:21">
      <c r="A85" s="9">
        <v>37865</v>
      </c>
      <c r="B85" s="10">
        <v>43.265402142661003</v>
      </c>
      <c r="C85" s="11">
        <f t="shared" si="3"/>
        <v>0.57118469425200358</v>
      </c>
      <c r="D85" s="10">
        <v>40.1452524708114</v>
      </c>
      <c r="E85" s="11">
        <f t="shared" si="2"/>
        <v>0.12264523892483314</v>
      </c>
      <c r="F85" s="12"/>
      <c r="S85" s="3"/>
      <c r="U85" s="4"/>
    </row>
    <row r="86" spans="1:21">
      <c r="A86" s="9">
        <v>37895</v>
      </c>
      <c r="B86" s="10">
        <v>46.23512680728544</v>
      </c>
      <c r="C86" s="11">
        <f t="shared" si="3"/>
        <v>0.4814121903470463</v>
      </c>
      <c r="D86" s="10">
        <v>42.637233504747599</v>
      </c>
      <c r="E86" s="11">
        <f t="shared" si="2"/>
        <v>6.2074115382586115E-2</v>
      </c>
      <c r="F86" s="12"/>
      <c r="S86" s="3"/>
      <c r="U86" s="4"/>
    </row>
    <row r="87" spans="1:21">
      <c r="A87" s="9">
        <v>37926</v>
      </c>
      <c r="B87" s="10">
        <v>45.759908250415819</v>
      </c>
      <c r="C87" s="11">
        <f t="shared" si="3"/>
        <v>0.5330986484403244</v>
      </c>
      <c r="D87" s="10">
        <v>42.330843367227899</v>
      </c>
      <c r="E87" s="11">
        <f t="shared" si="2"/>
        <v>-7.1859760198931255E-3</v>
      </c>
      <c r="F87" s="12"/>
      <c r="S87" s="3"/>
      <c r="U87" s="4"/>
    </row>
    <row r="88" spans="1:21">
      <c r="A88" s="9">
        <v>37956</v>
      </c>
      <c r="B88" s="10">
        <v>45.472544566574122</v>
      </c>
      <c r="C88" s="11">
        <f t="shared" si="3"/>
        <v>0.52874577456733607</v>
      </c>
      <c r="D88" s="10">
        <v>45.205262835236802</v>
      </c>
      <c r="E88" s="11">
        <f t="shared" si="2"/>
        <v>6.7903666437088894E-2</v>
      </c>
      <c r="F88" s="12"/>
      <c r="S88" s="3"/>
      <c r="U88" s="4"/>
    </row>
    <row r="89" spans="1:21">
      <c r="A89" s="9">
        <v>37987</v>
      </c>
      <c r="B89" s="10">
        <v>49.287376868319839</v>
      </c>
      <c r="C89" s="11">
        <f t="shared" si="3"/>
        <v>0.6719230201980273</v>
      </c>
      <c r="D89" s="10">
        <v>54.509301578192201</v>
      </c>
      <c r="E89" s="11">
        <f t="shared" si="2"/>
        <v>0.20581760085914258</v>
      </c>
      <c r="F89" s="12"/>
      <c r="S89" s="3"/>
      <c r="U89" s="4"/>
    </row>
    <row r="90" spans="1:21">
      <c r="A90" s="9">
        <v>38018</v>
      </c>
      <c r="B90" s="10">
        <v>43.132615217972287</v>
      </c>
      <c r="C90" s="11">
        <f t="shared" si="3"/>
        <v>0.50593341889664534</v>
      </c>
      <c r="D90" s="10">
        <v>48.997818004190698</v>
      </c>
      <c r="E90" s="11">
        <f t="shared" si="2"/>
        <v>-0.10111088226099207</v>
      </c>
      <c r="F90" s="12"/>
      <c r="S90" s="3"/>
      <c r="U90" s="4"/>
    </row>
    <row r="91" spans="1:21">
      <c r="A91" s="9">
        <v>38047</v>
      </c>
      <c r="B91" s="10">
        <v>50.779214479769976</v>
      </c>
      <c r="C91" s="11">
        <f t="shared" si="3"/>
        <v>0.45693909611693018</v>
      </c>
      <c r="D91" s="10">
        <v>50.594727521551398</v>
      </c>
      <c r="E91" s="11">
        <f t="shared" si="2"/>
        <v>3.2591441464273396E-2</v>
      </c>
      <c r="F91" s="12"/>
      <c r="S91" s="3"/>
      <c r="U91" s="4"/>
    </row>
    <row r="92" spans="1:21">
      <c r="A92" s="9">
        <v>38078</v>
      </c>
      <c r="B92" s="10">
        <v>46.944356547716751</v>
      </c>
      <c r="C92" s="11">
        <f t="shared" si="3"/>
        <v>0.30859265229411581</v>
      </c>
      <c r="D92" s="10">
        <v>48.641903533550199</v>
      </c>
      <c r="E92" s="11">
        <f t="shared" si="2"/>
        <v>-3.8597381262096331E-2</v>
      </c>
      <c r="F92" s="12"/>
      <c r="S92" s="3"/>
      <c r="U92" s="4"/>
    </row>
    <row r="93" spans="1:21">
      <c r="A93" s="9">
        <v>38108</v>
      </c>
      <c r="B93" s="10">
        <v>47.133637299726885</v>
      </c>
      <c r="C93" s="11">
        <f t="shared" si="3"/>
        <v>0.3636787664212231</v>
      </c>
      <c r="D93" s="10">
        <v>47.9600339890141</v>
      </c>
      <c r="E93" s="11">
        <f t="shared" si="2"/>
        <v>-1.4018150915203975E-2</v>
      </c>
      <c r="F93" s="12"/>
      <c r="S93" s="3"/>
      <c r="U93" s="4"/>
    </row>
    <row r="94" spans="1:21">
      <c r="A94" s="9">
        <v>38139</v>
      </c>
      <c r="B94" s="10">
        <v>50.486066793501223</v>
      </c>
      <c r="C94" s="11">
        <f t="shared" si="3"/>
        <v>0.47169145969047932</v>
      </c>
      <c r="D94" s="10">
        <v>52.000999692579903</v>
      </c>
      <c r="E94" s="11">
        <f t="shared" si="2"/>
        <v>8.4256939944860054E-2</v>
      </c>
      <c r="F94" s="12"/>
      <c r="S94" s="3"/>
      <c r="U94" s="4"/>
    </row>
    <row r="95" spans="1:21">
      <c r="A95" s="9">
        <v>38169</v>
      </c>
      <c r="B95" s="10">
        <v>51.117299938216782</v>
      </c>
      <c r="C95" s="11">
        <f t="shared" si="3"/>
        <v>0.34950448347495833</v>
      </c>
      <c r="D95" s="10">
        <v>51.611205014769801</v>
      </c>
      <c r="E95" s="11">
        <f t="shared" si="2"/>
        <v>-7.4959073885981775E-3</v>
      </c>
      <c r="F95" s="12"/>
      <c r="S95" s="3"/>
      <c r="U95" s="4"/>
    </row>
    <row r="96" spans="1:21">
      <c r="A96" s="9">
        <v>38200</v>
      </c>
      <c r="B96" s="10">
        <v>51.634644531726593</v>
      </c>
      <c r="C96" s="11">
        <f t="shared" si="3"/>
        <v>0.36480478094458757</v>
      </c>
      <c r="D96" s="10">
        <v>49.049850965986202</v>
      </c>
      <c r="E96" s="11">
        <f t="shared" si="2"/>
        <v>-4.9627867592911379E-2</v>
      </c>
      <c r="F96" s="12"/>
      <c r="S96" s="3"/>
      <c r="U96" s="4"/>
    </row>
    <row r="97" spans="1:21">
      <c r="A97" s="9">
        <v>38231</v>
      </c>
      <c r="B97" s="10">
        <v>57.058204181361432</v>
      </c>
      <c r="C97" s="11">
        <f t="shared" si="3"/>
        <v>0.31879518866416134</v>
      </c>
      <c r="D97" s="10">
        <v>52.921840648850903</v>
      </c>
      <c r="E97" s="11">
        <f t="shared" si="2"/>
        <v>7.8939886801077996E-2</v>
      </c>
      <c r="F97" s="12"/>
      <c r="S97" s="3"/>
      <c r="U97" s="4"/>
    </row>
    <row r="98" spans="1:21">
      <c r="A98" s="9">
        <v>38261</v>
      </c>
      <c r="B98" s="10">
        <v>56.04122604137298</v>
      </c>
      <c r="C98" s="11">
        <f t="shared" si="3"/>
        <v>0.21209197229977872</v>
      </c>
      <c r="D98" s="10">
        <v>51.536321734537701</v>
      </c>
      <c r="E98" s="11">
        <f t="shared" si="2"/>
        <v>-2.6180474778011775E-2</v>
      </c>
      <c r="F98" s="12"/>
      <c r="S98" s="3"/>
      <c r="U98" s="4"/>
    </row>
    <row r="99" spans="1:21">
      <c r="A99" s="9">
        <v>38292</v>
      </c>
      <c r="B99" s="10">
        <v>59.699985506764591</v>
      </c>
      <c r="C99" s="11">
        <f t="shared" si="3"/>
        <v>0.30463516622593101</v>
      </c>
      <c r="D99" s="10">
        <v>55.329582106950802</v>
      </c>
      <c r="E99" s="11">
        <f t="shared" si="2"/>
        <v>7.3603630308582968E-2</v>
      </c>
      <c r="F99" s="12"/>
      <c r="S99" s="3"/>
      <c r="U99" s="4"/>
    </row>
    <row r="100" spans="1:21">
      <c r="A100" s="9">
        <v>38322</v>
      </c>
      <c r="B100" s="10">
        <v>57.507598577661987</v>
      </c>
      <c r="C100" s="11">
        <f t="shared" si="3"/>
        <v>0.26466638552562038</v>
      </c>
      <c r="D100" s="10">
        <v>57.480705812544301</v>
      </c>
      <c r="E100" s="11">
        <f t="shared" si="2"/>
        <v>3.8878365309816143E-2</v>
      </c>
      <c r="F100" s="12"/>
      <c r="S100" s="3"/>
      <c r="U100" s="4"/>
    </row>
    <row r="101" spans="1:21">
      <c r="A101" s="9">
        <v>38353</v>
      </c>
      <c r="B101" s="10">
        <v>49.689410794494762</v>
      </c>
      <c r="C101" s="11">
        <f t="shared" si="3"/>
        <v>8.156934933847948E-3</v>
      </c>
      <c r="D101" s="10">
        <v>54.993232840151897</v>
      </c>
      <c r="E101" s="11">
        <f t="shared" si="2"/>
        <v>-4.3274920466434996E-2</v>
      </c>
      <c r="F101" s="12"/>
      <c r="S101" s="3"/>
      <c r="U101" s="4"/>
    </row>
    <row r="102" spans="1:21">
      <c r="A102" s="9">
        <v>38384</v>
      </c>
      <c r="B102" s="10">
        <v>49.401158798304074</v>
      </c>
      <c r="C102" s="11">
        <f t="shared" si="3"/>
        <v>0.1453318689036931</v>
      </c>
      <c r="D102" s="10">
        <v>55.900807989548497</v>
      </c>
      <c r="E102" s="11">
        <f t="shared" si="2"/>
        <v>1.6503396918574165E-2</v>
      </c>
      <c r="F102" s="12"/>
      <c r="S102" s="3"/>
      <c r="U102" s="4"/>
    </row>
    <row r="103" spans="1:21">
      <c r="A103" s="9">
        <v>38412</v>
      </c>
      <c r="B103" s="10">
        <v>59.02931562555537</v>
      </c>
      <c r="C103" s="11">
        <f t="shared" si="3"/>
        <v>0.16247004271939192</v>
      </c>
      <c r="D103" s="10">
        <v>58.789451148607498</v>
      </c>
      <c r="E103" s="11">
        <f t="shared" si="2"/>
        <v>5.1674443768309652E-2</v>
      </c>
      <c r="F103" s="12"/>
      <c r="S103" s="3"/>
      <c r="U103" s="4"/>
    </row>
    <row r="104" spans="1:21">
      <c r="A104" s="9">
        <v>38443</v>
      </c>
      <c r="B104" s="10">
        <v>60.963633435991142</v>
      </c>
      <c r="C104" s="11">
        <f t="shared" si="3"/>
        <v>0.29863604316366432</v>
      </c>
      <c r="D104" s="10">
        <v>62.801116261607397</v>
      </c>
      <c r="E104" s="11">
        <f t="shared" si="2"/>
        <v>6.823783918069326E-2</v>
      </c>
      <c r="F104" s="12"/>
      <c r="S104" s="3"/>
      <c r="U104" s="4"/>
    </row>
    <row r="105" spans="1:21">
      <c r="A105" s="9">
        <v>38473</v>
      </c>
      <c r="B105" s="10">
        <v>59.929110319821348</v>
      </c>
      <c r="C105" s="11">
        <f t="shared" si="3"/>
        <v>0.27147221714986558</v>
      </c>
      <c r="D105" s="10">
        <v>61.089454772001801</v>
      </c>
      <c r="E105" s="11">
        <f t="shared" si="2"/>
        <v>-2.7255271745097898E-2</v>
      </c>
      <c r="F105" s="12"/>
      <c r="S105" s="3"/>
      <c r="U105" s="4"/>
    </row>
    <row r="106" spans="1:21">
      <c r="A106" s="9">
        <v>38504</v>
      </c>
      <c r="B106" s="10">
        <v>66.925658691055347</v>
      </c>
      <c r="C106" s="11">
        <f t="shared" si="3"/>
        <v>0.32562631517316576</v>
      </c>
      <c r="D106" s="10">
        <v>68.925660802886</v>
      </c>
      <c r="E106" s="11">
        <f t="shared" si="2"/>
        <v>0.12827428334612745</v>
      </c>
      <c r="F106" s="12"/>
      <c r="S106" s="3"/>
      <c r="U106" s="4"/>
    </row>
    <row r="107" spans="1:21">
      <c r="A107" s="9">
        <v>38534</v>
      </c>
      <c r="B107" s="10">
        <v>62.460088128459347</v>
      </c>
      <c r="C107" s="11">
        <f t="shared" si="3"/>
        <v>0.22189724817140366</v>
      </c>
      <c r="D107" s="10">
        <v>62.892530283896697</v>
      </c>
      <c r="E107" s="11">
        <f t="shared" si="2"/>
        <v>-8.7530978284602656E-2</v>
      </c>
      <c r="F107" s="12"/>
      <c r="S107" s="3"/>
      <c r="U107" s="4"/>
    </row>
    <row r="108" spans="1:21">
      <c r="A108" s="9">
        <v>38565</v>
      </c>
      <c r="B108" s="10">
        <v>70.666359258329337</v>
      </c>
      <c r="C108" s="11">
        <f t="shared" si="3"/>
        <v>0.36858421122486518</v>
      </c>
      <c r="D108" s="10">
        <v>67.571333750317095</v>
      </c>
      <c r="E108" s="11">
        <f t="shared" si="2"/>
        <v>7.4393627435568099E-2</v>
      </c>
      <c r="F108" s="12"/>
      <c r="S108" s="3"/>
      <c r="U108" s="4"/>
    </row>
    <row r="109" spans="1:21">
      <c r="A109" s="9">
        <v>38596</v>
      </c>
      <c r="B109" s="10">
        <v>73.85950849898208</v>
      </c>
      <c r="C109" s="11">
        <f t="shared" si="3"/>
        <v>0.29445904508696308</v>
      </c>
      <c r="D109" s="10">
        <v>68.339605197233098</v>
      </c>
      <c r="E109" s="11">
        <f t="shared" si="2"/>
        <v>1.1369783668246702E-2</v>
      </c>
      <c r="F109" s="12"/>
      <c r="S109" s="3"/>
      <c r="U109" s="4"/>
    </row>
    <row r="110" spans="1:21">
      <c r="A110" s="9">
        <v>38626</v>
      </c>
      <c r="B110" s="10">
        <v>74.378301907608147</v>
      </c>
      <c r="C110" s="11">
        <f t="shared" si="3"/>
        <v>0.32720690037540656</v>
      </c>
      <c r="D110" s="10">
        <v>68.296067864713095</v>
      </c>
      <c r="E110" s="11">
        <f t="shared" si="2"/>
        <v>-6.3707322268469202E-4</v>
      </c>
      <c r="F110" s="12"/>
      <c r="S110" s="3"/>
      <c r="U110" s="4"/>
    </row>
    <row r="111" spans="1:21">
      <c r="A111" s="9">
        <v>38657</v>
      </c>
      <c r="B111" s="10">
        <v>80.276956005508794</v>
      </c>
      <c r="C111" s="11">
        <f t="shared" si="3"/>
        <v>0.34467295635126471</v>
      </c>
      <c r="D111" s="10">
        <v>74.418978714534106</v>
      </c>
      <c r="E111" s="11">
        <f t="shared" si="2"/>
        <v>8.9652465233427625E-2</v>
      </c>
      <c r="F111" s="12"/>
      <c r="S111" s="3"/>
      <c r="U111" s="4"/>
    </row>
    <row r="112" spans="1:21">
      <c r="A112" s="9">
        <v>38687</v>
      </c>
      <c r="B112" s="10">
        <v>72.061839639889399</v>
      </c>
      <c r="C112" s="11">
        <f t="shared" si="3"/>
        <v>0.25308379105019352</v>
      </c>
      <c r="D112" s="10">
        <v>72.445261744759904</v>
      </c>
      <c r="E112" s="11">
        <f t="shared" si="2"/>
        <v>-2.6521688470695581E-2</v>
      </c>
      <c r="F112" s="12"/>
      <c r="S112" s="3"/>
      <c r="U112" s="4"/>
    </row>
    <row r="113" spans="1:21">
      <c r="A113" s="9">
        <v>38718</v>
      </c>
      <c r="B113" s="10">
        <v>58.265517263297099</v>
      </c>
      <c r="C113" s="11">
        <f t="shared" si="3"/>
        <v>0.17259424758066388</v>
      </c>
      <c r="D113" s="10">
        <v>64.803048425172307</v>
      </c>
      <c r="E113" s="11">
        <f t="shared" si="2"/>
        <v>-0.10548948455059415</v>
      </c>
      <c r="F113" s="12"/>
      <c r="S113" s="3"/>
      <c r="U113" s="4"/>
    </row>
    <row r="114" spans="1:21">
      <c r="A114" s="9">
        <v>38749</v>
      </c>
      <c r="B114" s="10">
        <v>65.788444401771997</v>
      </c>
      <c r="C114" s="11">
        <f t="shared" si="3"/>
        <v>0.33171864794455974</v>
      </c>
      <c r="D114" s="10">
        <v>73.879598157180595</v>
      </c>
      <c r="E114" s="11">
        <f t="shared" si="2"/>
        <v>0.14006362281689455</v>
      </c>
      <c r="F114" s="12"/>
      <c r="S114" s="3"/>
      <c r="U114" s="4"/>
    </row>
    <row r="115" spans="1:21">
      <c r="A115" s="9">
        <v>38777</v>
      </c>
      <c r="B115" s="10">
        <v>73.963566987331816</v>
      </c>
      <c r="C115" s="11">
        <f t="shared" si="3"/>
        <v>0.25299719645252017</v>
      </c>
      <c r="D115" s="10">
        <v>73.681760239452501</v>
      </c>
      <c r="E115" s="11">
        <f t="shared" si="2"/>
        <v>-2.6778423632893844E-3</v>
      </c>
      <c r="F115" s="12"/>
      <c r="S115" s="3"/>
      <c r="U115" s="4"/>
    </row>
    <row r="116" spans="1:21">
      <c r="A116" s="9">
        <v>38808</v>
      </c>
      <c r="B116" s="10">
        <v>71.144068042744607</v>
      </c>
      <c r="C116" s="11">
        <f t="shared" si="3"/>
        <v>0.16699192671057617</v>
      </c>
      <c r="D116" s="10">
        <v>73.041863458932795</v>
      </c>
      <c r="E116" s="11">
        <f t="shared" si="2"/>
        <v>-8.6846022467453876E-3</v>
      </c>
      <c r="F116" s="12"/>
      <c r="S116" s="3"/>
      <c r="U116" s="4"/>
    </row>
    <row r="117" spans="1:21">
      <c r="A117" s="9">
        <v>38838</v>
      </c>
      <c r="B117" s="10">
        <v>74.147577045245129</v>
      </c>
      <c r="C117" s="11">
        <f t="shared" si="3"/>
        <v>0.2372547606587958</v>
      </c>
      <c r="D117" s="10">
        <v>75.716548659683994</v>
      </c>
      <c r="E117" s="11">
        <f t="shared" si="2"/>
        <v>3.6618523598525465E-2</v>
      </c>
      <c r="F117" s="12"/>
      <c r="S117" s="3"/>
      <c r="U117" s="4"/>
    </row>
    <row r="118" spans="1:21">
      <c r="A118" s="9">
        <v>38869</v>
      </c>
      <c r="B118" s="10">
        <v>72.163532104273273</v>
      </c>
      <c r="C118" s="11">
        <f t="shared" si="3"/>
        <v>7.8264054708780506E-2</v>
      </c>
      <c r="D118" s="10">
        <v>73.923253462267695</v>
      </c>
      <c r="E118" s="11">
        <f t="shared" si="2"/>
        <v>-2.3684323033217658E-2</v>
      </c>
      <c r="F118" s="12"/>
      <c r="S118" s="3"/>
      <c r="U118" s="4"/>
    </row>
    <row r="119" spans="1:21">
      <c r="A119" s="9">
        <v>38899</v>
      </c>
      <c r="B119" s="10">
        <v>73.428419751186453</v>
      </c>
      <c r="C119" s="11">
        <f t="shared" si="3"/>
        <v>0.17560544583557025</v>
      </c>
      <c r="D119" s="10">
        <v>73.930459339042898</v>
      </c>
      <c r="E119" s="11">
        <f t="shared" si="2"/>
        <v>9.7477808912671549E-5</v>
      </c>
      <c r="F119" s="12"/>
      <c r="S119" s="3"/>
      <c r="U119" s="4"/>
    </row>
    <row r="120" spans="1:21">
      <c r="A120" s="9">
        <v>38930</v>
      </c>
      <c r="B120" s="10">
        <v>81.428478161647604</v>
      </c>
      <c r="C120" s="11">
        <f t="shared" si="3"/>
        <v>0.15229479792465406</v>
      </c>
      <c r="D120" s="10">
        <v>78.347580997523494</v>
      </c>
      <c r="E120" s="11">
        <f t="shared" si="2"/>
        <v>5.9746979769512931E-2</v>
      </c>
      <c r="F120" s="12"/>
      <c r="S120" s="3"/>
      <c r="U120" s="4"/>
    </row>
    <row r="121" spans="1:21">
      <c r="A121" s="9">
        <v>38961</v>
      </c>
      <c r="B121" s="10">
        <v>83.12403502101327</v>
      </c>
      <c r="C121" s="11">
        <f t="shared" si="3"/>
        <v>0.1254344458866643</v>
      </c>
      <c r="D121" s="10">
        <v>76.562586094956103</v>
      </c>
      <c r="E121" s="11">
        <f t="shared" si="2"/>
        <v>-2.2783025076725916E-2</v>
      </c>
      <c r="F121" s="12"/>
      <c r="S121" s="3"/>
      <c r="U121" s="4"/>
    </row>
    <row r="122" spans="1:21">
      <c r="A122" s="9">
        <v>38991</v>
      </c>
      <c r="B122" s="10">
        <v>81.127567790248719</v>
      </c>
      <c r="C122" s="11">
        <f t="shared" si="3"/>
        <v>9.0742403490529089E-2</v>
      </c>
      <c r="D122" s="10">
        <v>74.816924163169105</v>
      </c>
      <c r="E122" s="11">
        <f t="shared" si="2"/>
        <v>-2.2800456735120656E-2</v>
      </c>
      <c r="F122" s="12"/>
      <c r="S122" s="3"/>
      <c r="U122" s="4"/>
    </row>
    <row r="123" spans="1:21">
      <c r="A123" s="9">
        <v>39022</v>
      </c>
      <c r="B123" s="10">
        <v>83.626952885174603</v>
      </c>
      <c r="C123" s="11">
        <f t="shared" si="3"/>
        <v>4.1730492115768847E-2</v>
      </c>
      <c r="D123" s="10">
        <v>77.389182631970598</v>
      </c>
      <c r="E123" s="11">
        <f t="shared" si="2"/>
        <v>3.4380703264299095E-2</v>
      </c>
      <c r="F123" s="12"/>
      <c r="S123" s="3"/>
      <c r="U123" s="4"/>
    </row>
    <row r="124" spans="1:21">
      <c r="A124" s="9">
        <v>39052</v>
      </c>
      <c r="B124" s="10">
        <v>73.880326134623942</v>
      </c>
      <c r="C124" s="11">
        <f t="shared" si="3"/>
        <v>2.5235082865244118E-2</v>
      </c>
      <c r="D124" s="10">
        <v>74.430511913344603</v>
      </c>
      <c r="E124" s="11">
        <f t="shared" si="2"/>
        <v>-3.8231063024610989E-2</v>
      </c>
      <c r="F124" s="12"/>
      <c r="S124" s="3"/>
      <c r="U124" s="4"/>
    </row>
    <row r="125" spans="1:21">
      <c r="A125" s="9">
        <v>39083</v>
      </c>
      <c r="B125" s="10">
        <v>67.459700465681749</v>
      </c>
      <c r="C125" s="11">
        <f t="shared" si="3"/>
        <v>0.15779801903820556</v>
      </c>
      <c r="D125" s="10">
        <v>75.464698104965194</v>
      </c>
      <c r="E125" s="11">
        <f t="shared" si="2"/>
        <v>1.3894653752007491E-2</v>
      </c>
      <c r="F125" s="12"/>
      <c r="S125" s="3"/>
      <c r="U125" s="4"/>
    </row>
    <row r="126" spans="1:21">
      <c r="A126" s="9">
        <v>39114</v>
      </c>
      <c r="B126" s="10">
        <v>71.795975757712</v>
      </c>
      <c r="C126" s="11">
        <f t="shared" si="3"/>
        <v>9.1315905256124097E-2</v>
      </c>
      <c r="D126" s="10">
        <v>80.111516009060495</v>
      </c>
      <c r="E126" s="11">
        <f t="shared" si="2"/>
        <v>6.1576048414478057E-2</v>
      </c>
      <c r="F126" s="12"/>
      <c r="S126" s="3"/>
      <c r="U126" s="4"/>
    </row>
    <row r="127" spans="1:21">
      <c r="A127" s="9">
        <v>39142</v>
      </c>
      <c r="B127" s="10">
        <v>79.764780956301877</v>
      </c>
      <c r="C127" s="11">
        <f t="shared" si="3"/>
        <v>7.8433399108018609E-2</v>
      </c>
      <c r="D127" s="10">
        <v>79.437033202596794</v>
      </c>
      <c r="E127" s="11">
        <f t="shared" si="2"/>
        <v>-8.4192989980044208E-3</v>
      </c>
      <c r="F127" s="12"/>
      <c r="S127" s="3"/>
      <c r="U127" s="4"/>
    </row>
    <row r="128" spans="1:21">
      <c r="A128" s="9">
        <v>39173</v>
      </c>
      <c r="B128" s="10">
        <v>75.834185924472237</v>
      </c>
      <c r="C128" s="11">
        <f t="shared" si="3"/>
        <v>6.5924229675898172E-2</v>
      </c>
      <c r="D128" s="10">
        <v>77.898681082059895</v>
      </c>
      <c r="E128" s="11">
        <f t="shared" si="2"/>
        <v>-1.9365679438373196E-2</v>
      </c>
      <c r="F128" s="12"/>
      <c r="S128" s="3"/>
      <c r="U128" s="4"/>
    </row>
    <row r="129" spans="1:21">
      <c r="A129" s="9">
        <v>39203</v>
      </c>
      <c r="B129" s="10">
        <v>84.217348556114359</v>
      </c>
      <c r="C129" s="11">
        <f t="shared" si="3"/>
        <v>0.13580715529955367</v>
      </c>
      <c r="D129" s="10">
        <v>86.114959744113406</v>
      </c>
      <c r="E129" s="11">
        <f t="shared" si="2"/>
        <v>0.10547391236827663</v>
      </c>
      <c r="F129" s="12"/>
      <c r="S129" s="3"/>
      <c r="U129" s="4"/>
    </row>
    <row r="130" spans="1:21">
      <c r="A130" s="9">
        <v>39234</v>
      </c>
      <c r="B130" s="10">
        <v>79.928904210894871</v>
      </c>
      <c r="C130" s="11">
        <f t="shared" si="3"/>
        <v>0.10760798259432436</v>
      </c>
      <c r="D130" s="10">
        <v>81.398680244008503</v>
      </c>
      <c r="E130" s="11">
        <f t="shared" si="2"/>
        <v>-5.4767249663927209E-2</v>
      </c>
      <c r="F130" s="12"/>
      <c r="S130" s="3"/>
      <c r="U130" s="4"/>
    </row>
    <row r="131" spans="1:21">
      <c r="A131" s="9">
        <v>39264</v>
      </c>
      <c r="B131" s="10">
        <v>83.530590328140192</v>
      </c>
      <c r="C131" s="11">
        <f t="shared" si="3"/>
        <v>0.13757848270717421</v>
      </c>
      <c r="D131" s="10">
        <v>84.215283533266003</v>
      </c>
      <c r="E131" s="11">
        <f t="shared" si="2"/>
        <v>3.4602567029516695E-2</v>
      </c>
      <c r="F131" s="12"/>
      <c r="S131" s="3"/>
      <c r="U131" s="4"/>
    </row>
    <row r="132" spans="1:21">
      <c r="A132" s="9">
        <v>39295</v>
      </c>
      <c r="B132" s="10">
        <v>95.955964225426214</v>
      </c>
      <c r="C132" s="11">
        <f t="shared" si="3"/>
        <v>0.17840792793572047</v>
      </c>
      <c r="D132" s="10">
        <v>92.390279977622001</v>
      </c>
      <c r="E132" s="11">
        <f t="shared" si="2"/>
        <v>9.7072598955589617E-2</v>
      </c>
      <c r="F132" s="12"/>
      <c r="S132" s="3"/>
      <c r="U132" s="4"/>
    </row>
    <row r="133" spans="1:21">
      <c r="A133" s="9">
        <v>39326</v>
      </c>
      <c r="B133" s="10">
        <v>85.711129524879254</v>
      </c>
      <c r="C133" s="11">
        <f t="shared" si="3"/>
        <v>3.1123302703147004E-2</v>
      </c>
      <c r="D133" s="10">
        <v>78.614434465802006</v>
      </c>
      <c r="E133" s="11">
        <f t="shared" si="2"/>
        <v>-0.14910492224026883</v>
      </c>
      <c r="F133" s="12"/>
      <c r="S133" s="3"/>
      <c r="U133" s="4"/>
    </row>
    <row r="134" spans="1:21">
      <c r="A134" s="9">
        <v>39356</v>
      </c>
      <c r="B134" s="10">
        <v>94.53534096560648</v>
      </c>
      <c r="C134" s="11">
        <f t="shared" si="3"/>
        <v>0.16526778184726165</v>
      </c>
      <c r="D134" s="10">
        <v>87.739375699125404</v>
      </c>
      <c r="E134" s="11">
        <f t="shared" ref="E134:E185" si="4">+D134/D133-1</f>
        <v>0.11607208390327894</v>
      </c>
      <c r="F134" s="12"/>
      <c r="S134" s="3"/>
      <c r="U134" s="4"/>
    </row>
    <row r="135" spans="1:21">
      <c r="A135" s="9">
        <v>39387</v>
      </c>
      <c r="B135" s="10">
        <v>100.31232360766684</v>
      </c>
      <c r="C135" s="11">
        <f t="shared" si="3"/>
        <v>0.19952144789255155</v>
      </c>
      <c r="D135" s="10">
        <v>92.599257659067902</v>
      </c>
      <c r="E135" s="11">
        <f t="shared" si="4"/>
        <v>5.5389976521008411E-2</v>
      </c>
      <c r="F135" s="12"/>
      <c r="S135" s="3"/>
      <c r="U135" s="4"/>
    </row>
    <row r="136" spans="1:21">
      <c r="A136" s="9">
        <v>39417</v>
      </c>
      <c r="B136" s="10">
        <v>93.274800274446491</v>
      </c>
      <c r="C136" s="11">
        <f t="shared" si="3"/>
        <v>0.26251202660478445</v>
      </c>
      <c r="D136" s="10">
        <v>94.031946762162605</v>
      </c>
      <c r="E136" s="11">
        <f t="shared" si="4"/>
        <v>1.5471928601950458E-2</v>
      </c>
      <c r="F136" s="12"/>
      <c r="S136" s="3"/>
      <c r="U136" s="4"/>
    </row>
    <row r="137" spans="1:21">
      <c r="A137" s="9">
        <v>39448</v>
      </c>
      <c r="B137" s="10">
        <v>90.518182628712381</v>
      </c>
      <c r="C137" s="11">
        <f t="shared" si="3"/>
        <v>0.34181121475273968</v>
      </c>
      <c r="D137" s="10">
        <v>101.727489165772</v>
      </c>
      <c r="E137" s="11">
        <f t="shared" si="4"/>
        <v>8.1839658420280514E-2</v>
      </c>
      <c r="F137" s="12"/>
      <c r="S137" s="3"/>
      <c r="U137" s="4"/>
    </row>
    <row r="138" spans="1:21">
      <c r="A138" s="9">
        <v>39479</v>
      </c>
      <c r="B138" s="10">
        <v>90.232770966927404</v>
      </c>
      <c r="C138" s="11">
        <f t="shared" si="3"/>
        <v>0.25679427035623248</v>
      </c>
      <c r="D138" s="10">
        <v>100.354562492035</v>
      </c>
      <c r="E138" s="11">
        <f t="shared" si="4"/>
        <v>-1.3496122680269007E-2</v>
      </c>
      <c r="F138" s="12"/>
      <c r="S138" s="3"/>
      <c r="U138" s="4"/>
    </row>
    <row r="139" spans="1:21">
      <c r="A139" s="9">
        <v>39508</v>
      </c>
      <c r="B139" s="10">
        <v>88.241258102076344</v>
      </c>
      <c r="C139" s="11">
        <f t="shared" si="3"/>
        <v>0.10626841877016124</v>
      </c>
      <c r="D139" s="10">
        <v>88.295483731989705</v>
      </c>
      <c r="E139" s="11">
        <f t="shared" si="4"/>
        <v>-0.12016472854437887</v>
      </c>
      <c r="F139" s="12"/>
      <c r="S139" s="3"/>
      <c r="U139" s="4"/>
    </row>
    <row r="140" spans="1:21">
      <c r="A140" s="9">
        <v>39539</v>
      </c>
      <c r="B140" s="10">
        <v>96.434160432991462</v>
      </c>
      <c r="C140" s="11">
        <f t="shared" si="3"/>
        <v>0.27164496140350169</v>
      </c>
      <c r="D140" s="10">
        <v>99.119649291726901</v>
      </c>
      <c r="E140" s="11">
        <f t="shared" si="4"/>
        <v>0.12259025153078773</v>
      </c>
      <c r="F140" s="12"/>
      <c r="S140" s="3"/>
      <c r="U140" s="4"/>
    </row>
    <row r="141" spans="1:21">
      <c r="A141" s="9">
        <v>39569</v>
      </c>
      <c r="B141" s="10">
        <v>96.596578121355009</v>
      </c>
      <c r="C141" s="11">
        <f t="shared" ref="C141:C196" si="5">+B141/B129-1</f>
        <v>0.14699144270722697</v>
      </c>
      <c r="D141" s="10">
        <v>98.538832398476998</v>
      </c>
      <c r="E141" s="11">
        <f t="shared" si="4"/>
        <v>-5.8597553300502314E-3</v>
      </c>
      <c r="F141" s="12"/>
      <c r="S141" s="3"/>
      <c r="U141" s="4"/>
    </row>
    <row r="142" spans="1:21">
      <c r="A142" s="9">
        <v>39600</v>
      </c>
      <c r="B142" s="10">
        <v>88.273677918419011</v>
      </c>
      <c r="C142" s="11">
        <f t="shared" si="5"/>
        <v>0.1044024535292789</v>
      </c>
      <c r="D142" s="10">
        <v>89.532647756999495</v>
      </c>
      <c r="E142" s="11">
        <f t="shared" si="4"/>
        <v>-9.1397314360878279E-2</v>
      </c>
      <c r="F142" s="12"/>
      <c r="S142" s="3"/>
      <c r="U142" s="4"/>
    </row>
    <row r="143" spans="1:21">
      <c r="A143" s="9">
        <v>39630</v>
      </c>
      <c r="B143" s="10">
        <v>103.3644791520687</v>
      </c>
      <c r="C143" s="11">
        <f t="shared" si="5"/>
        <v>0.23744461455394217</v>
      </c>
      <c r="D143" s="10">
        <v>104.166669957604</v>
      </c>
      <c r="E143" s="11">
        <f t="shared" si="4"/>
        <v>0.16344900510842364</v>
      </c>
      <c r="F143" s="12"/>
      <c r="S143" s="3"/>
      <c r="U143" s="4"/>
    </row>
    <row r="144" spans="1:21">
      <c r="A144" s="9">
        <v>39661</v>
      </c>
      <c r="B144" s="10">
        <v>96.827210680830461</v>
      </c>
      <c r="C144" s="11">
        <f t="shared" si="5"/>
        <v>9.0796487997082398E-3</v>
      </c>
      <c r="D144" s="10">
        <v>92.916868172026597</v>
      </c>
      <c r="E144" s="11">
        <f t="shared" si="4"/>
        <v>-0.10799809372955949</v>
      </c>
      <c r="F144" s="12"/>
      <c r="S144" s="3"/>
      <c r="U144" s="4"/>
    </row>
    <row r="145" spans="1:21">
      <c r="A145" s="9">
        <v>39692</v>
      </c>
      <c r="B145" s="10">
        <v>99.598560469244603</v>
      </c>
      <c r="C145" s="11">
        <f t="shared" si="5"/>
        <v>0.16202599383939131</v>
      </c>
      <c r="D145" s="10">
        <v>91.240482349165504</v>
      </c>
      <c r="E145" s="11">
        <f t="shared" si="4"/>
        <v>-1.8041781388471123E-2</v>
      </c>
      <c r="F145" s="12"/>
      <c r="S145" s="3"/>
      <c r="U145" s="4"/>
    </row>
    <row r="146" spans="1:21">
      <c r="A146" s="9">
        <v>39722</v>
      </c>
      <c r="B146" s="10">
        <v>98.157790010262403</v>
      </c>
      <c r="C146" s="11">
        <f t="shared" si="5"/>
        <v>3.83184638427847E-2</v>
      </c>
      <c r="D146" s="10">
        <v>91.267173564078306</v>
      </c>
      <c r="E146" s="11">
        <f t="shared" si="4"/>
        <v>2.9253697728881534E-4</v>
      </c>
      <c r="F146" s="12"/>
      <c r="S146" s="3"/>
      <c r="U146" s="4"/>
    </row>
    <row r="147" spans="1:21">
      <c r="A147" s="9">
        <v>39753</v>
      </c>
      <c r="B147" s="10">
        <v>89.885213196631184</v>
      </c>
      <c r="C147" s="11">
        <f t="shared" si="5"/>
        <v>-0.10394645479270614</v>
      </c>
      <c r="D147" s="10">
        <v>82.932917782016801</v>
      </c>
      <c r="E147" s="11">
        <f t="shared" si="4"/>
        <v>-9.1317123743402173E-2</v>
      </c>
      <c r="F147" s="12"/>
      <c r="S147" s="3"/>
      <c r="U147" s="4"/>
    </row>
    <row r="148" spans="1:21">
      <c r="A148" s="9">
        <v>39783</v>
      </c>
      <c r="B148" s="10">
        <v>79.108125624888174</v>
      </c>
      <c r="C148" s="11">
        <f t="shared" si="5"/>
        <v>-0.15188105048603795</v>
      </c>
      <c r="D148" s="10">
        <v>80.124384247215602</v>
      </c>
      <c r="E148" s="11">
        <f t="shared" si="4"/>
        <v>-3.3865123884622372E-2</v>
      </c>
      <c r="F148" s="12"/>
      <c r="S148" s="3"/>
      <c r="U148" s="4"/>
    </row>
    <row r="149" spans="1:21">
      <c r="A149" s="9">
        <v>39814</v>
      </c>
      <c r="B149" s="10">
        <v>68.442101809602505</v>
      </c>
      <c r="C149" s="11">
        <f t="shared" si="5"/>
        <v>-0.24388559489380801</v>
      </c>
      <c r="D149" s="10">
        <v>77.086158679524402</v>
      </c>
      <c r="E149" s="11">
        <f t="shared" si="4"/>
        <v>-3.7918863230412714E-2</v>
      </c>
      <c r="F149" s="12"/>
      <c r="S149" s="3"/>
      <c r="U149" s="4"/>
    </row>
    <row r="150" spans="1:21">
      <c r="A150" s="9">
        <v>39845</v>
      </c>
      <c r="B150" s="10">
        <v>67.939040105770317</v>
      </c>
      <c r="C150" s="11">
        <f t="shared" si="5"/>
        <v>-0.24706911493750205</v>
      </c>
      <c r="D150" s="10">
        <v>75.519260412414994</v>
      </c>
      <c r="E150" s="11">
        <f t="shared" si="4"/>
        <v>-2.0326583837489975E-2</v>
      </c>
      <c r="F150" s="12"/>
      <c r="S150" s="3"/>
      <c r="U150" s="4"/>
    </row>
    <row r="151" spans="1:21">
      <c r="A151" s="9">
        <v>39873</v>
      </c>
      <c r="B151" s="10">
        <v>72.520779217616663</v>
      </c>
      <c r="C151" s="11">
        <f t="shared" si="5"/>
        <v>-0.1781533856450056</v>
      </c>
      <c r="D151" s="10">
        <v>72.949796110799795</v>
      </c>
      <c r="E151" s="11">
        <f t="shared" si="4"/>
        <v>-3.4023960080954319E-2</v>
      </c>
      <c r="F151" s="12"/>
      <c r="S151" s="3"/>
      <c r="U151" s="4"/>
    </row>
    <row r="152" spans="1:21">
      <c r="A152" s="9">
        <v>39904</v>
      </c>
      <c r="B152" s="10">
        <v>70.507941771849232</v>
      </c>
      <c r="C152" s="11">
        <f t="shared" si="5"/>
        <v>-0.26884890732426092</v>
      </c>
      <c r="D152" s="10">
        <v>72.530128769986504</v>
      </c>
      <c r="E152" s="11">
        <f t="shared" si="4"/>
        <v>-5.7528240404658426E-3</v>
      </c>
      <c r="F152" s="12"/>
      <c r="S152" s="3"/>
      <c r="U152" s="4"/>
    </row>
    <row r="153" spans="1:21">
      <c r="A153" s="9">
        <v>39934</v>
      </c>
      <c r="B153" s="10">
        <v>69.662754984513782</v>
      </c>
      <c r="C153" s="11">
        <f t="shared" si="5"/>
        <v>-0.27882792186493466</v>
      </c>
      <c r="D153" s="10">
        <v>70.784266149809895</v>
      </c>
      <c r="E153" s="11">
        <f t="shared" si="4"/>
        <v>-2.4070860617292356E-2</v>
      </c>
      <c r="F153" s="12"/>
      <c r="S153" s="3"/>
      <c r="U153" s="4"/>
    </row>
    <row r="154" spans="1:21">
      <c r="A154" s="9">
        <v>39965</v>
      </c>
      <c r="B154" s="10">
        <v>81.624337170333604</v>
      </c>
      <c r="C154" s="11">
        <f t="shared" si="5"/>
        <v>-7.5326426913248312E-2</v>
      </c>
      <c r="D154" s="10">
        <v>82.665404372617004</v>
      </c>
      <c r="E154" s="11">
        <f t="shared" si="4"/>
        <v>0.16784998798548711</v>
      </c>
      <c r="F154" s="12"/>
      <c r="S154" s="3"/>
      <c r="U154" s="4"/>
    </row>
    <row r="155" spans="1:21">
      <c r="A155" s="9">
        <v>39995</v>
      </c>
      <c r="B155" s="10">
        <v>77.445050601140167</v>
      </c>
      <c r="C155" s="11">
        <f t="shared" si="5"/>
        <v>-0.25075759838925082</v>
      </c>
      <c r="D155" s="10">
        <v>77.7281528877635</v>
      </c>
      <c r="E155" s="11">
        <f t="shared" si="4"/>
        <v>-5.972572834215728E-2</v>
      </c>
      <c r="F155" s="12"/>
      <c r="S155" s="3"/>
      <c r="U155" s="4"/>
    </row>
    <row r="156" spans="1:21">
      <c r="A156" s="9">
        <v>40026</v>
      </c>
      <c r="B156" s="10">
        <v>77.559407518566488</v>
      </c>
      <c r="C156" s="11">
        <f t="shared" si="5"/>
        <v>-0.19899161637296392</v>
      </c>
      <c r="D156" s="10">
        <v>74.214585312917393</v>
      </c>
      <c r="E156" s="11">
        <f t="shared" si="4"/>
        <v>-4.5203281492094183E-2</v>
      </c>
      <c r="F156" s="12"/>
      <c r="S156" s="3"/>
      <c r="U156" s="4"/>
    </row>
    <row r="157" spans="1:21">
      <c r="A157" s="9">
        <v>40057</v>
      </c>
      <c r="B157" s="10">
        <v>86.79190731810246</v>
      </c>
      <c r="C157" s="11">
        <f t="shared" si="5"/>
        <v>-0.12858271335253646</v>
      </c>
      <c r="D157" s="10">
        <v>79.433159739081006</v>
      </c>
      <c r="E157" s="11">
        <f t="shared" si="4"/>
        <v>7.031736961353463E-2</v>
      </c>
      <c r="F157" s="12"/>
      <c r="S157" s="3"/>
      <c r="U157" s="4"/>
    </row>
    <row r="158" spans="1:21">
      <c r="A158" s="9">
        <v>40087</v>
      </c>
      <c r="B158" s="10">
        <v>88.642034338955256</v>
      </c>
      <c r="C158" s="11">
        <f t="shared" si="5"/>
        <v>-9.6943458795397452E-2</v>
      </c>
      <c r="D158" s="10">
        <v>82.060710446582505</v>
      </c>
      <c r="E158" s="11">
        <f t="shared" si="4"/>
        <v>3.307876353065109E-2</v>
      </c>
      <c r="F158" s="12"/>
      <c r="S158" s="3"/>
      <c r="U158" s="4"/>
    </row>
    <row r="159" spans="1:21">
      <c r="A159" s="9">
        <v>40118</v>
      </c>
      <c r="B159" s="10">
        <v>83.755994734738834</v>
      </c>
      <c r="C159" s="11">
        <f t="shared" si="5"/>
        <v>-6.8189396719615991E-2</v>
      </c>
      <c r="D159" s="10">
        <v>77.533934322921596</v>
      </c>
      <c r="E159" s="11">
        <f t="shared" si="4"/>
        <v>-5.5163745220163762E-2</v>
      </c>
      <c r="F159" s="12"/>
      <c r="S159" s="3"/>
      <c r="U159" s="4"/>
    </row>
    <row r="160" spans="1:21">
      <c r="A160" s="9">
        <v>40148</v>
      </c>
      <c r="B160" s="10">
        <v>78.846100943059611</v>
      </c>
      <c r="C160" s="11">
        <f t="shared" si="5"/>
        <v>-3.3122347389574758E-3</v>
      </c>
      <c r="D160" s="10">
        <v>80.602022591366904</v>
      </c>
      <c r="E160" s="11">
        <f t="shared" si="4"/>
        <v>3.9570909115317354E-2</v>
      </c>
      <c r="F160" s="12"/>
      <c r="S160" s="3"/>
      <c r="U160" s="4"/>
    </row>
    <row r="161" spans="1:21">
      <c r="A161" s="9">
        <v>40179</v>
      </c>
      <c r="B161" s="10">
        <v>74.676338930425814</v>
      </c>
      <c r="C161" s="11">
        <f t="shared" si="5"/>
        <v>9.1087750901721165E-2</v>
      </c>
      <c r="D161" s="10">
        <v>84.259862866472204</v>
      </c>
      <c r="E161" s="11">
        <f t="shared" si="4"/>
        <v>4.5381494874510597E-2</v>
      </c>
      <c r="F161" s="12"/>
      <c r="S161" s="3"/>
      <c r="U161" s="4"/>
    </row>
    <row r="162" spans="1:21">
      <c r="A162" s="9">
        <v>40210</v>
      </c>
      <c r="B162" s="10">
        <v>77.855396764402997</v>
      </c>
      <c r="C162" s="11">
        <f t="shared" si="5"/>
        <v>0.14595962267342144</v>
      </c>
      <c r="D162" s="10">
        <v>86.653932124929497</v>
      </c>
      <c r="E162" s="11">
        <f t="shared" si="4"/>
        <v>2.8412926119417037E-2</v>
      </c>
      <c r="F162" s="12"/>
      <c r="S162" s="3"/>
      <c r="U162" s="4"/>
    </row>
    <row r="163" spans="1:21">
      <c r="A163" s="9">
        <v>40238</v>
      </c>
      <c r="B163" s="10">
        <v>94.374169725270065</v>
      </c>
      <c r="C163" s="11">
        <f t="shared" si="5"/>
        <v>0.30133970902431773</v>
      </c>
      <c r="D163" s="10">
        <v>95.301899350813798</v>
      </c>
      <c r="E163" s="11">
        <f t="shared" si="4"/>
        <v>9.9798901374913651E-2</v>
      </c>
      <c r="F163" s="12"/>
      <c r="S163" s="3"/>
      <c r="U163" s="4"/>
    </row>
    <row r="164" spans="1:21">
      <c r="A164" s="9">
        <v>40269</v>
      </c>
      <c r="B164" s="10">
        <v>87.663445693448168</v>
      </c>
      <c r="C164" s="11">
        <f t="shared" si="5"/>
        <v>0.24331307212329367</v>
      </c>
      <c r="D164" s="10">
        <v>89.975963149474595</v>
      </c>
      <c r="E164" s="11">
        <f t="shared" si="4"/>
        <v>-5.5884890412666532E-2</v>
      </c>
      <c r="F164" s="12"/>
      <c r="S164" s="3"/>
      <c r="U164" s="4"/>
    </row>
    <row r="165" spans="1:21">
      <c r="A165" s="9">
        <v>40299</v>
      </c>
      <c r="B165" s="10">
        <v>88.622203477557889</v>
      </c>
      <c r="C165" s="11">
        <f t="shared" si="5"/>
        <v>0.27216047509546315</v>
      </c>
      <c r="D165" s="10">
        <v>89.773342652411301</v>
      </c>
      <c r="E165" s="11">
        <f t="shared" si="4"/>
        <v>-2.2519402957286161E-3</v>
      </c>
      <c r="F165" s="12"/>
      <c r="S165" s="3"/>
      <c r="U165" s="4"/>
    </row>
    <row r="166" spans="1:21">
      <c r="A166" s="9">
        <v>40330</v>
      </c>
      <c r="B166" s="10">
        <v>92.766805578547888</v>
      </c>
      <c r="C166" s="11">
        <f t="shared" si="5"/>
        <v>0.13650914414119142</v>
      </c>
      <c r="D166" s="10">
        <v>93.682505797756605</v>
      </c>
      <c r="E166" s="11">
        <f t="shared" si="4"/>
        <v>4.3544809960803121E-2</v>
      </c>
      <c r="F166" s="12"/>
      <c r="S166" s="3"/>
      <c r="U166" s="4"/>
    </row>
    <row r="167" spans="1:21">
      <c r="A167" s="9">
        <v>40360</v>
      </c>
      <c r="B167" s="10">
        <v>89.882105418835152</v>
      </c>
      <c r="C167" s="11">
        <f t="shared" si="5"/>
        <v>0.16059199033581484</v>
      </c>
      <c r="D167" s="10">
        <v>89.683125173814901</v>
      </c>
      <c r="E167" s="11">
        <f t="shared" si="4"/>
        <v>-4.2690794720794845E-2</v>
      </c>
      <c r="F167" s="12"/>
      <c r="S167" s="3"/>
      <c r="U167" s="4"/>
    </row>
    <row r="168" spans="1:21">
      <c r="A168" s="9">
        <v>40391</v>
      </c>
      <c r="B168" s="10">
        <v>97.014195268557302</v>
      </c>
      <c r="C168" s="11">
        <f t="shared" si="5"/>
        <v>0.25083724041256561</v>
      </c>
      <c r="D168" s="10">
        <v>92.9217190293637</v>
      </c>
      <c r="E168" s="11">
        <f t="shared" si="4"/>
        <v>3.6111518741926973E-2</v>
      </c>
      <c r="F168" s="12"/>
      <c r="S168" s="3"/>
      <c r="U168" s="4"/>
    </row>
    <row r="169" spans="1:21">
      <c r="A169" s="9">
        <v>40422</v>
      </c>
      <c r="B169" s="10">
        <v>103.42747899419211</v>
      </c>
      <c r="C169" s="11">
        <f t="shared" si="5"/>
        <v>0.19167192184310844</v>
      </c>
      <c r="D169" s="10">
        <v>94.547268292970898</v>
      </c>
      <c r="E169" s="11">
        <f t="shared" si="4"/>
        <v>1.7493749368686418E-2</v>
      </c>
      <c r="F169" s="12"/>
      <c r="S169" s="3"/>
      <c r="U169" s="4"/>
    </row>
    <row r="170" spans="1:21">
      <c r="A170" s="9">
        <v>40452</v>
      </c>
      <c r="B170" s="10">
        <v>99.036064398901004</v>
      </c>
      <c r="C170" s="11">
        <f t="shared" si="5"/>
        <v>0.11725847829936265</v>
      </c>
      <c r="D170" s="10">
        <v>91.194931860034202</v>
      </c>
      <c r="E170" s="11">
        <f t="shared" si="4"/>
        <v>-3.5456724382019189E-2</v>
      </c>
      <c r="F170" s="12"/>
      <c r="S170" s="3"/>
      <c r="U170" s="4"/>
    </row>
    <row r="171" spans="1:21">
      <c r="A171" s="9">
        <v>40483</v>
      </c>
      <c r="B171" s="10">
        <v>106.73681880422596</v>
      </c>
      <c r="C171" s="11">
        <f t="shared" si="5"/>
        <v>0.27437825963704476</v>
      </c>
      <c r="D171" s="10">
        <v>99.249563165594907</v>
      </c>
      <c r="E171" s="11">
        <f t="shared" si="4"/>
        <v>8.8323233992026351E-2</v>
      </c>
      <c r="F171" s="12"/>
      <c r="S171" s="3"/>
      <c r="U171" s="4"/>
    </row>
    <row r="172" spans="1:21">
      <c r="A172" s="9">
        <v>40513</v>
      </c>
      <c r="B172" s="10">
        <v>107.79801439903066</v>
      </c>
      <c r="C172" s="11">
        <f t="shared" si="5"/>
        <v>0.36719524630494149</v>
      </c>
      <c r="D172" s="10">
        <v>111.245160958201</v>
      </c>
      <c r="E172" s="11">
        <f t="shared" si="4"/>
        <v>0.12086297823388703</v>
      </c>
      <c r="F172" s="12"/>
      <c r="S172" s="3"/>
      <c r="U172" s="4"/>
    </row>
    <row r="173" spans="1:21">
      <c r="A173" s="9">
        <v>40544</v>
      </c>
      <c r="B173" s="10">
        <v>86.480901436816708</v>
      </c>
      <c r="C173" s="11">
        <f t="shared" si="5"/>
        <v>0.15807634219172062</v>
      </c>
      <c r="D173" s="10">
        <v>97.7300791605916</v>
      </c>
      <c r="E173" s="11">
        <f t="shared" si="4"/>
        <v>-0.12148916574166779</v>
      </c>
      <c r="F173" s="12"/>
      <c r="S173" s="3"/>
      <c r="U173" s="4"/>
    </row>
    <row r="174" spans="1:21">
      <c r="A174" s="9">
        <v>40575</v>
      </c>
      <c r="B174" s="10">
        <v>95.223602778387843</v>
      </c>
      <c r="C174" s="11">
        <f t="shared" si="5"/>
        <v>0.22308287846175268</v>
      </c>
      <c r="D174" s="10">
        <v>106.23147711073101</v>
      </c>
      <c r="E174" s="11">
        <f t="shared" si="4"/>
        <v>8.6988550742599591E-2</v>
      </c>
      <c r="F174" s="12"/>
      <c r="S174" s="3"/>
      <c r="U174" s="4"/>
    </row>
    <row r="175" spans="1:21">
      <c r="A175" s="9">
        <v>40603</v>
      </c>
      <c r="B175" s="10">
        <v>102.84363006074278</v>
      </c>
      <c r="C175" s="11">
        <f t="shared" si="5"/>
        <v>8.9743415599076837E-2</v>
      </c>
      <c r="D175" s="10">
        <v>103.96438819914999</v>
      </c>
      <c r="E175" s="11">
        <f t="shared" si="4"/>
        <v>-2.1341027850134253E-2</v>
      </c>
      <c r="F175" s="12"/>
      <c r="S175" s="3"/>
      <c r="U175" s="4"/>
    </row>
    <row r="176" spans="1:21">
      <c r="A176" s="9">
        <v>40634</v>
      </c>
      <c r="B176" s="10">
        <v>105.19476816611473</v>
      </c>
      <c r="C176" s="11">
        <f t="shared" si="5"/>
        <v>0.19998441008093781</v>
      </c>
      <c r="D176" s="10">
        <v>107.808787276419</v>
      </c>
      <c r="E176" s="11">
        <f t="shared" si="4"/>
        <v>3.697803780564568E-2</v>
      </c>
      <c r="F176" s="12"/>
      <c r="S176" s="3"/>
      <c r="U176" s="4"/>
    </row>
    <row r="177" spans="1:21">
      <c r="A177" s="9">
        <v>40664</v>
      </c>
      <c r="B177" s="10">
        <v>107.15329534155219</v>
      </c>
      <c r="C177" s="11">
        <f t="shared" si="5"/>
        <v>0.20910213396676602</v>
      </c>
      <c r="D177" s="10">
        <v>108.37355712269201</v>
      </c>
      <c r="E177" s="11">
        <f t="shared" si="4"/>
        <v>5.238625352727011E-3</v>
      </c>
      <c r="F177" s="12"/>
      <c r="S177" s="3"/>
      <c r="U177" s="4"/>
    </row>
    <row r="178" spans="1:21">
      <c r="A178" s="9">
        <v>40695</v>
      </c>
      <c r="B178" s="10">
        <v>110.81991816213929</v>
      </c>
      <c r="C178" s="11">
        <f t="shared" si="5"/>
        <v>0.19460746191486988</v>
      </c>
      <c r="D178" s="10">
        <v>111.385104789911</v>
      </c>
      <c r="E178" s="11">
        <f t="shared" si="4"/>
        <v>2.7788583739200901E-2</v>
      </c>
      <c r="F178" s="12"/>
      <c r="S178" s="3"/>
      <c r="U178" s="4"/>
    </row>
    <row r="179" spans="1:21">
      <c r="A179" s="9">
        <v>40725</v>
      </c>
      <c r="B179" s="10">
        <v>98.96671199679426</v>
      </c>
      <c r="C179" s="11">
        <f t="shared" si="5"/>
        <v>0.10107247194117686</v>
      </c>
      <c r="D179" s="10">
        <v>98.189326382478001</v>
      </c>
      <c r="E179" s="11">
        <f t="shared" si="4"/>
        <v>-0.11846986571788221</v>
      </c>
      <c r="F179" s="12"/>
      <c r="S179" s="3"/>
      <c r="U179" s="4"/>
    </row>
    <row r="180" spans="1:21">
      <c r="A180" s="9">
        <v>40756</v>
      </c>
      <c r="B180" s="10">
        <v>113.4675780144544</v>
      </c>
      <c r="C180" s="11">
        <f t="shared" si="5"/>
        <v>0.1695976831055539</v>
      </c>
      <c r="D180" s="10">
        <v>108.94686984783699</v>
      </c>
      <c r="E180" s="11">
        <f t="shared" si="4"/>
        <v>0.10955919407629922</v>
      </c>
      <c r="F180" s="12"/>
      <c r="S180" s="3"/>
      <c r="U180" s="4"/>
    </row>
    <row r="181" spans="1:21">
      <c r="A181" s="9">
        <v>40787</v>
      </c>
      <c r="B181" s="10">
        <v>115.60476106947236</v>
      </c>
      <c r="C181" s="11">
        <f t="shared" si="5"/>
        <v>0.11773739622875312</v>
      </c>
      <c r="D181" s="10">
        <v>105.506813405223</v>
      </c>
      <c r="E181" s="11">
        <f t="shared" si="4"/>
        <v>-3.1575541797746243E-2</v>
      </c>
      <c r="F181" s="12"/>
      <c r="S181" s="3"/>
      <c r="U181" s="4"/>
    </row>
    <row r="182" spans="1:21">
      <c r="A182" s="9">
        <v>40817</v>
      </c>
      <c r="B182" s="10">
        <v>108.35518332914609</v>
      </c>
      <c r="C182" s="11">
        <f t="shared" si="5"/>
        <v>9.4098235696333798E-2</v>
      </c>
      <c r="D182" s="10">
        <v>99.403297985080897</v>
      </c>
      <c r="E182" s="11">
        <f t="shared" si="4"/>
        <v>-5.7849490693081207E-2</v>
      </c>
      <c r="F182" s="12"/>
      <c r="S182" s="3"/>
      <c r="U182" s="4"/>
    </row>
    <row r="183" spans="1:21">
      <c r="A183" s="9">
        <v>40848</v>
      </c>
      <c r="B183" s="10">
        <v>112.62959313559978</v>
      </c>
      <c r="C183" s="11">
        <f t="shared" si="5"/>
        <v>5.520845006803321E-2</v>
      </c>
      <c r="D183" s="10">
        <v>105.05264414523199</v>
      </c>
      <c r="E183" s="11">
        <f t="shared" si="4"/>
        <v>5.683258276801828E-2</v>
      </c>
      <c r="F183" s="12"/>
      <c r="S183" s="3"/>
      <c r="U183" s="4"/>
    </row>
    <row r="184" spans="1:21">
      <c r="A184" s="9">
        <v>40878</v>
      </c>
      <c r="B184" s="10">
        <v>106.29091527716639</v>
      </c>
      <c r="C184" s="11">
        <f t="shared" si="5"/>
        <v>-1.3980768850579306E-2</v>
      </c>
      <c r="D184" s="10">
        <v>110.32649309932</v>
      </c>
      <c r="E184" s="11">
        <f t="shared" si="4"/>
        <v>5.0201962996734073E-2</v>
      </c>
      <c r="F184" s="12"/>
      <c r="S184" s="3"/>
      <c r="U184" s="4"/>
    </row>
    <row r="185" spans="1:21">
      <c r="A185" s="9">
        <v>40909</v>
      </c>
      <c r="B185" s="10">
        <v>99.227424036741311</v>
      </c>
      <c r="C185" s="11">
        <f t="shared" si="5"/>
        <v>0.14739118566238885</v>
      </c>
      <c r="D185" s="10">
        <v>112.74873244327</v>
      </c>
      <c r="E185" s="11">
        <f t="shared" si="4"/>
        <v>2.1955192047746985E-2</v>
      </c>
      <c r="F185" s="12"/>
      <c r="S185" s="3"/>
      <c r="U185" s="4"/>
    </row>
    <row r="186" spans="1:21">
      <c r="A186" s="9">
        <v>40940</v>
      </c>
      <c r="B186" s="10">
        <v>87.743540725048746</v>
      </c>
      <c r="C186" s="11">
        <f t="shared" si="5"/>
        <v>-7.8552604974916895E-2</v>
      </c>
      <c r="D186" s="10">
        <v>98.371554469534203</v>
      </c>
      <c r="E186" s="11">
        <f>+D186/D185-1</f>
        <v>-0.12751520715294729</v>
      </c>
      <c r="F186" s="12"/>
    </row>
    <row r="187" spans="1:21">
      <c r="A187" s="9">
        <v>40969</v>
      </c>
      <c r="B187" s="10">
        <v>97.262125107259862</v>
      </c>
      <c r="C187" s="11">
        <f t="shared" si="5"/>
        <v>-5.4271761412800212E-2</v>
      </c>
      <c r="D187" s="10">
        <v>98.242696953513104</v>
      </c>
      <c r="E187" s="11">
        <f t="shared" ref="E187:E198" si="6">+D187/D186-1</f>
        <v>-1.3099062703233466E-3</v>
      </c>
      <c r="F187" s="12"/>
    </row>
    <row r="188" spans="1:21">
      <c r="A188" s="9">
        <v>41000</v>
      </c>
      <c r="B188" s="10">
        <v>85.118180196108739</v>
      </c>
      <c r="C188" s="11">
        <f t="shared" si="5"/>
        <v>-0.19085158245040024</v>
      </c>
      <c r="D188" s="10">
        <v>87.000456657468504</v>
      </c>
      <c r="E188" s="11">
        <f t="shared" si="6"/>
        <v>-0.11443334359361335</v>
      </c>
      <c r="F188" s="12"/>
    </row>
    <row r="189" spans="1:21">
      <c r="A189" s="9">
        <v>41030</v>
      </c>
      <c r="B189" s="10">
        <v>93.547359988442309</v>
      </c>
      <c r="C189" s="11">
        <f t="shared" si="5"/>
        <v>-0.12697635952063657</v>
      </c>
      <c r="D189" s="10">
        <v>94.562864049587503</v>
      </c>
      <c r="E189" s="11">
        <f t="shared" si="6"/>
        <v>8.692376664059509E-2</v>
      </c>
      <c r="F189" s="12"/>
    </row>
    <row r="190" spans="1:21">
      <c r="A190" s="9">
        <v>41061</v>
      </c>
      <c r="B190" s="10">
        <v>93.003713557384202</v>
      </c>
      <c r="C190" s="11">
        <f t="shared" si="5"/>
        <v>-0.16076716983934614</v>
      </c>
      <c r="D190" s="10">
        <v>92.731397191299195</v>
      </c>
      <c r="E190" s="11">
        <f t="shared" si="6"/>
        <v>-1.9367717726145761E-2</v>
      </c>
      <c r="F190" s="12"/>
    </row>
    <row r="191" spans="1:21">
      <c r="A191" s="9">
        <v>41091</v>
      </c>
      <c r="B191" s="10">
        <v>97.93717008987656</v>
      </c>
      <c r="C191" s="11">
        <f t="shared" si="5"/>
        <v>-1.0402911101573764E-2</v>
      </c>
      <c r="D191" s="10">
        <v>96.823793134717903</v>
      </c>
      <c r="E191" s="11">
        <f t="shared" si="6"/>
        <v>4.4131718785346719E-2</v>
      </c>
      <c r="F191" s="12"/>
    </row>
    <row r="192" spans="1:21">
      <c r="A192" s="9">
        <v>41122</v>
      </c>
      <c r="B192" s="10">
        <v>103.67523444325693</v>
      </c>
      <c r="C192" s="11">
        <f t="shared" si="5"/>
        <v>-8.6300807178153138E-2</v>
      </c>
      <c r="D192" s="10">
        <v>99.741232120490807</v>
      </c>
      <c r="E192" s="11">
        <f t="shared" si="6"/>
        <v>3.013142628809895E-2</v>
      </c>
      <c r="F192" s="12"/>
    </row>
    <row r="193" spans="1:6">
      <c r="A193" s="9">
        <v>41153</v>
      </c>
      <c r="B193" s="10">
        <v>107.56955272333389</v>
      </c>
      <c r="C193" s="11">
        <f t="shared" si="5"/>
        <v>-6.9505860068425185E-2</v>
      </c>
      <c r="D193" s="10">
        <v>98.164205725012806</v>
      </c>
      <c r="E193" s="11">
        <f t="shared" si="6"/>
        <v>-1.5811178205347387E-2</v>
      </c>
      <c r="F193" s="12"/>
    </row>
    <row r="194" spans="1:6">
      <c r="A194" s="9">
        <v>41183</v>
      </c>
      <c r="B194" s="10">
        <v>110.33281533575965</v>
      </c>
      <c r="C194" s="11">
        <f t="shared" si="5"/>
        <v>1.8251383513478991E-2</v>
      </c>
      <c r="D194" s="10">
        <v>101.20960201512</v>
      </c>
      <c r="E194" s="11">
        <f t="shared" si="6"/>
        <v>3.10234903610207E-2</v>
      </c>
      <c r="F194" s="12"/>
    </row>
    <row r="195" spans="1:6">
      <c r="A195" s="9">
        <v>41214</v>
      </c>
      <c r="B195" s="10">
        <v>107.19902100034179</v>
      </c>
      <c r="C195" s="11">
        <f t="shared" si="5"/>
        <v>-4.8216210181278751E-2</v>
      </c>
      <c r="D195" s="10">
        <v>100.019807408136</v>
      </c>
      <c r="E195" s="11">
        <f t="shared" si="6"/>
        <v>-1.1755748301492619E-2</v>
      </c>
      <c r="F195" s="12"/>
    </row>
    <row r="196" spans="1:6">
      <c r="A196" s="9">
        <v>41244</v>
      </c>
      <c r="B196" s="10">
        <v>96.899030962311457</v>
      </c>
      <c r="C196" s="11">
        <f t="shared" si="5"/>
        <v>-8.8360179140093642E-2</v>
      </c>
      <c r="D196" s="10">
        <v>100.974832142163</v>
      </c>
      <c r="E196" s="11">
        <f t="shared" si="6"/>
        <v>9.5483560584150862E-3</v>
      </c>
      <c r="F196" s="12"/>
    </row>
    <row r="197" spans="1:6">
      <c r="A197" s="9">
        <v>41275</v>
      </c>
      <c r="B197" s="10">
        <v>90.048793012720864</v>
      </c>
      <c r="C197" s="11">
        <f>+B197/B185-1</f>
        <v>-9.2500950348381905E-2</v>
      </c>
      <c r="D197" s="10">
        <v>102.802606014586</v>
      </c>
      <c r="E197" s="11">
        <f t="shared" si="6"/>
        <v>1.8101281612923792E-2</v>
      </c>
      <c r="F197" s="12"/>
    </row>
    <row r="198" spans="1:6">
      <c r="A198" s="9">
        <v>41306</v>
      </c>
      <c r="B198" s="10">
        <v>90.712494800352431</v>
      </c>
      <c r="C198" s="11">
        <f t="shared" ref="C198:C209" si="7">+B198/B186-1</f>
        <v>3.383672519675418E-2</v>
      </c>
      <c r="D198" s="10">
        <v>102.173175961426</v>
      </c>
      <c r="E198" s="11">
        <f t="shared" si="6"/>
        <v>-6.1227052266622506E-3</v>
      </c>
      <c r="F198" s="12"/>
    </row>
    <row r="199" spans="1:6">
      <c r="A199" s="9">
        <v>41334</v>
      </c>
      <c r="B199" s="10">
        <v>98.33904227237862</v>
      </c>
      <c r="C199" s="11">
        <f t="shared" si="7"/>
        <v>1.1072317861974934E-2</v>
      </c>
      <c r="D199" s="10">
        <v>99.2474829799812</v>
      </c>
      <c r="E199" s="11">
        <f t="shared" ref="E199:E247" si="8">+D199/D198-1</f>
        <v>-2.8634648516253969E-2</v>
      </c>
      <c r="F199" s="12"/>
    </row>
    <row r="200" spans="1:6">
      <c r="A200" s="9">
        <v>41365</v>
      </c>
      <c r="B200" s="10">
        <v>102.13124946334835</v>
      </c>
      <c r="C200" s="11">
        <f t="shared" si="7"/>
        <v>0.1998758576374895</v>
      </c>
      <c r="D200" s="10">
        <v>104.262506613158</v>
      </c>
      <c r="E200" s="11">
        <f t="shared" si="8"/>
        <v>5.053048684557937E-2</v>
      </c>
      <c r="F200" s="12"/>
    </row>
    <row r="201" spans="1:6">
      <c r="A201" s="9">
        <v>41395</v>
      </c>
      <c r="B201" s="10">
        <v>111.50741569021699</v>
      </c>
      <c r="C201" s="11">
        <f t="shared" si="7"/>
        <v>0.19198891025886389</v>
      </c>
      <c r="D201" s="10">
        <v>112.365736310393</v>
      </c>
      <c r="E201" s="11">
        <f t="shared" si="8"/>
        <v>7.7719498220968131E-2</v>
      </c>
      <c r="F201" s="12"/>
    </row>
    <row r="202" spans="1:6">
      <c r="A202" s="9">
        <v>41426</v>
      </c>
      <c r="B202" s="10">
        <v>96.303218628214353</v>
      </c>
      <c r="C202" s="11">
        <f t="shared" si="7"/>
        <v>3.5477132521104293E-2</v>
      </c>
      <c r="D202" s="10">
        <v>95.473544189834001</v>
      </c>
      <c r="E202" s="11">
        <f t="shared" si="8"/>
        <v>-0.15033223360808967</v>
      </c>
      <c r="F202" s="12"/>
    </row>
    <row r="203" spans="1:6">
      <c r="A203" s="9">
        <v>41456</v>
      </c>
      <c r="B203" s="10">
        <v>105.82283670357555</v>
      </c>
      <c r="C203" s="11">
        <f t="shared" si="7"/>
        <v>8.0517607425886872E-2</v>
      </c>
      <c r="D203" s="10">
        <v>104.50523275784199</v>
      </c>
      <c r="E203" s="11">
        <f t="shared" si="8"/>
        <v>9.4598861335344564E-2</v>
      </c>
      <c r="F203" s="12"/>
    </row>
    <row r="204" spans="1:6">
      <c r="A204" s="9">
        <v>41487</v>
      </c>
      <c r="B204" s="10">
        <v>108.60352354355317</v>
      </c>
      <c r="C204" s="11">
        <f t="shared" si="7"/>
        <v>4.7535837529198544E-2</v>
      </c>
      <c r="D204" s="10">
        <v>104.38463979052899</v>
      </c>
      <c r="E204" s="11">
        <f t="shared" si="8"/>
        <v>-1.1539419044445109E-3</v>
      </c>
      <c r="F204" s="12"/>
    </row>
    <row r="205" spans="1:6">
      <c r="A205" s="9">
        <v>41518</v>
      </c>
      <c r="B205" s="10">
        <v>109.83713028071637</v>
      </c>
      <c r="C205" s="11">
        <f t="shared" si="7"/>
        <v>2.108010584755915E-2</v>
      </c>
      <c r="D205" s="10">
        <v>100.375924506122</v>
      </c>
      <c r="E205" s="11">
        <f t="shared" si="8"/>
        <v>-3.8403306199565113E-2</v>
      </c>
      <c r="F205" s="12"/>
    </row>
    <row r="206" spans="1:6">
      <c r="A206" s="9">
        <v>41548</v>
      </c>
      <c r="B206" s="10">
        <v>113.04260895309213</v>
      </c>
      <c r="C206" s="11">
        <f t="shared" si="7"/>
        <v>2.4560178303129065E-2</v>
      </c>
      <c r="D206" s="10">
        <v>103.890526862622</v>
      </c>
      <c r="E206" s="11">
        <f t="shared" si="8"/>
        <v>3.5014395870253123E-2</v>
      </c>
      <c r="F206" s="12"/>
    </row>
    <row r="207" spans="1:6">
      <c r="A207" s="9">
        <v>41579</v>
      </c>
      <c r="B207" s="10">
        <v>109.48014147189878</v>
      </c>
      <c r="C207" s="11">
        <f t="shared" si="7"/>
        <v>2.1279303208839195E-2</v>
      </c>
      <c r="D207" s="10">
        <v>101.98622609595201</v>
      </c>
      <c r="E207" s="11">
        <f t="shared" si="8"/>
        <v>-1.8329878807796574E-2</v>
      </c>
      <c r="F207" s="12"/>
    </row>
    <row r="208" spans="1:6">
      <c r="A208" s="9">
        <v>41609</v>
      </c>
      <c r="B208" s="10">
        <v>95.827504084268952</v>
      </c>
      <c r="C208" s="11">
        <f t="shared" si="7"/>
        <v>-1.1058179502943299E-2</v>
      </c>
      <c r="D208" s="10">
        <v>100.116313544501</v>
      </c>
      <c r="E208" s="11">
        <f t="shared" si="8"/>
        <v>-1.8334951914896203E-2</v>
      </c>
      <c r="F208" s="12"/>
    </row>
    <row r="209" spans="1:6">
      <c r="A209" s="9">
        <v>41640</v>
      </c>
      <c r="B209" s="10">
        <v>92.949306478547442</v>
      </c>
      <c r="C209" s="11">
        <f t="shared" si="7"/>
        <v>3.221046466904709E-2</v>
      </c>
      <c r="D209" s="10">
        <v>106.587519004177</v>
      </c>
      <c r="E209" s="11">
        <f t="shared" si="8"/>
        <v>6.4636873158534724E-2</v>
      </c>
      <c r="F209" s="12"/>
    </row>
    <row r="210" spans="1:6">
      <c r="A210" s="9">
        <v>41671</v>
      </c>
      <c r="B210" s="10">
        <v>90.565546511060461</v>
      </c>
      <c r="C210" s="11">
        <f t="shared" ref="C210:C247" si="9">+B210/B198-1</f>
        <v>-1.6199343829688129E-3</v>
      </c>
      <c r="D210" s="10">
        <v>102.415751749726</v>
      </c>
      <c r="E210" s="11">
        <f t="shared" si="8"/>
        <v>-3.9139359780834271E-2</v>
      </c>
      <c r="F210" s="12"/>
    </row>
    <row r="211" spans="1:6">
      <c r="A211" s="9">
        <v>41699</v>
      </c>
      <c r="B211" s="10">
        <v>92.681896624267139</v>
      </c>
      <c r="C211" s="11">
        <f t="shared" si="9"/>
        <v>-5.7526954883721282E-2</v>
      </c>
      <c r="D211" s="10">
        <v>93.460190333993495</v>
      </c>
      <c r="E211" s="11">
        <f t="shared" si="8"/>
        <v>-8.7443203440201844E-2</v>
      </c>
      <c r="F211" s="12"/>
    </row>
    <row r="212" spans="1:6">
      <c r="A212" s="9">
        <v>41730</v>
      </c>
      <c r="B212" s="10">
        <v>99.697134666192397</v>
      </c>
      <c r="C212" s="11">
        <f t="shared" si="9"/>
        <v>-2.3833202961347166E-2</v>
      </c>
      <c r="D212" s="10">
        <v>101.689853955771</v>
      </c>
      <c r="E212" s="11">
        <f t="shared" si="8"/>
        <v>8.8055284205688089E-2</v>
      </c>
      <c r="F212" s="12"/>
    </row>
    <row r="213" spans="1:6">
      <c r="A213" s="9">
        <v>41760</v>
      </c>
      <c r="B213" s="10">
        <v>100.21380927185659</v>
      </c>
      <c r="C213" s="11">
        <f t="shared" si="9"/>
        <v>-0.1012812138856809</v>
      </c>
      <c r="D213" s="10">
        <v>100.61597161628001</v>
      </c>
      <c r="E213" s="11">
        <f t="shared" si="8"/>
        <v>-1.05603685885719E-2</v>
      </c>
      <c r="F213" s="12"/>
    </row>
    <row r="214" spans="1:6">
      <c r="A214" s="9">
        <v>41791</v>
      </c>
      <c r="B214" s="10">
        <v>99.917362004600804</v>
      </c>
      <c r="C214" s="11">
        <f t="shared" si="9"/>
        <v>3.7528791123161875E-2</v>
      </c>
      <c r="D214" s="10">
        <v>98.731475316286705</v>
      </c>
      <c r="E214" s="11">
        <f t="shared" si="8"/>
        <v>-1.8729594016944184E-2</v>
      </c>
      <c r="F214" s="12"/>
    </row>
    <row r="215" spans="1:6">
      <c r="A215" s="9">
        <v>41821</v>
      </c>
      <c r="B215" s="10">
        <v>102.08537472310211</v>
      </c>
      <c r="C215" s="11">
        <f t="shared" si="9"/>
        <v>-3.531810426649773E-2</v>
      </c>
      <c r="D215" s="10">
        <v>100.6432112957</v>
      </c>
      <c r="E215" s="11">
        <f t="shared" si="8"/>
        <v>1.9362984026006336E-2</v>
      </c>
      <c r="F215" s="12"/>
    </row>
    <row r="216" spans="1:6">
      <c r="A216" s="9">
        <v>41852</v>
      </c>
      <c r="B216" s="10">
        <v>101.64872756046856</v>
      </c>
      <c r="C216" s="11">
        <f t="shared" si="9"/>
        <v>-6.4038400929924966E-2</v>
      </c>
      <c r="D216" s="10">
        <v>97.674354020394702</v>
      </c>
      <c r="E216" s="11">
        <f t="shared" si="8"/>
        <v>-2.9498832927563168E-2</v>
      </c>
      <c r="F216" s="12"/>
    </row>
    <row r="217" spans="1:6">
      <c r="A217" s="9">
        <v>41883</v>
      </c>
      <c r="B217" s="10">
        <v>109.61437361451071</v>
      </c>
      <c r="C217" s="11">
        <f t="shared" si="9"/>
        <v>-2.0280634211431448E-3</v>
      </c>
      <c r="D217" s="10">
        <v>100.342286705813</v>
      </c>
      <c r="E217" s="11">
        <f t="shared" si="8"/>
        <v>2.731456698307122E-2</v>
      </c>
      <c r="F217" s="12"/>
    </row>
    <row r="218" spans="1:6">
      <c r="A218" s="9">
        <v>41913</v>
      </c>
      <c r="B218" s="10">
        <v>113.28824817525739</v>
      </c>
      <c r="C218" s="11">
        <f t="shared" si="9"/>
        <v>2.1729790601983101E-3</v>
      </c>
      <c r="D218" s="10">
        <v>104.15813212655399</v>
      </c>
      <c r="E218" s="11">
        <f t="shared" si="8"/>
        <v>3.8028288431660284E-2</v>
      </c>
      <c r="F218" s="12"/>
    </row>
    <row r="219" spans="1:6">
      <c r="A219" s="9">
        <v>41944</v>
      </c>
      <c r="B219" s="10">
        <v>105.25907055960113</v>
      </c>
      <c r="C219" s="11">
        <f t="shared" si="9"/>
        <v>-3.8555585109296797E-2</v>
      </c>
      <c r="D219" s="10">
        <v>97.967506348530904</v>
      </c>
      <c r="E219" s="11">
        <f t="shared" si="8"/>
        <v>-5.9434877062708558E-2</v>
      </c>
      <c r="F219" s="12"/>
    </row>
    <row r="220" spans="1:6">
      <c r="A220" s="9">
        <v>41974</v>
      </c>
      <c r="B220" s="10">
        <v>91.959149810535266</v>
      </c>
      <c r="C220" s="11">
        <f t="shared" si="9"/>
        <v>-4.036789135540797E-2</v>
      </c>
      <c r="D220" s="10">
        <v>96.427546691109896</v>
      </c>
      <c r="E220" s="11">
        <f t="shared" si="8"/>
        <v>-1.5719085999213012E-2</v>
      </c>
      <c r="F220" s="12"/>
    </row>
    <row r="221" spans="1:6">
      <c r="A221" s="9">
        <v>42005</v>
      </c>
      <c r="B221" s="10">
        <v>86.409318705748831</v>
      </c>
      <c r="C221" s="11">
        <f t="shared" si="9"/>
        <v>-7.0360802254162413E-2</v>
      </c>
      <c r="D221" s="10">
        <v>99.188568299267899</v>
      </c>
      <c r="E221" s="11">
        <f t="shared" si="8"/>
        <v>2.8633120958707847E-2</v>
      </c>
      <c r="F221" s="12"/>
    </row>
    <row r="222" spans="1:6">
      <c r="A222" s="9">
        <v>42036</v>
      </c>
      <c r="B222" s="10">
        <v>88.277547100088569</v>
      </c>
      <c r="C222" s="11">
        <f t="shared" si="9"/>
        <v>-2.5263463857002955E-2</v>
      </c>
      <c r="D222" s="10">
        <v>100.23444364460801</v>
      </c>
      <c r="E222" s="11">
        <f t="shared" si="8"/>
        <v>1.0544313354584611E-2</v>
      </c>
      <c r="F222" s="12"/>
    </row>
    <row r="223" spans="1:6">
      <c r="A223" s="9">
        <v>42064</v>
      </c>
      <c r="B223" s="10">
        <v>104.72069451239159</v>
      </c>
      <c r="C223" s="11">
        <f t="shared" si="9"/>
        <v>0.12989373682036098</v>
      </c>
      <c r="D223" s="10">
        <v>105.518492584809</v>
      </c>
      <c r="E223" s="11">
        <f t="shared" si="8"/>
        <v>5.2716897985049416E-2</v>
      </c>
      <c r="F223" s="12"/>
    </row>
    <row r="224" spans="1:6">
      <c r="A224" s="9">
        <v>42095</v>
      </c>
      <c r="B224" s="10">
        <v>104.67185963042706</v>
      </c>
      <c r="C224" s="11">
        <f t="shared" si="9"/>
        <v>4.9898374520904065E-2</v>
      </c>
      <c r="D224" s="10">
        <v>106.70572419714</v>
      </c>
      <c r="E224" s="11">
        <f t="shared" si="8"/>
        <v>1.1251408006769825E-2</v>
      </c>
      <c r="F224" s="12"/>
    </row>
    <row r="225" spans="1:6">
      <c r="A225" s="9">
        <v>42125</v>
      </c>
      <c r="B225" s="10">
        <v>102.6690595792009</v>
      </c>
      <c r="C225" s="11">
        <f t="shared" si="9"/>
        <v>2.450011954623732E-2</v>
      </c>
      <c r="D225" s="10">
        <v>102.719762875306</v>
      </c>
      <c r="E225" s="11">
        <f t="shared" si="8"/>
        <v>-3.7354709429363808E-2</v>
      </c>
      <c r="F225" s="12"/>
    </row>
    <row r="226" spans="1:6">
      <c r="A226" s="9">
        <v>42156</v>
      </c>
      <c r="B226" s="10">
        <v>108.20271502744521</v>
      </c>
      <c r="C226" s="11">
        <f t="shared" si="9"/>
        <v>8.292205535273145E-2</v>
      </c>
      <c r="D226" s="10">
        <v>106.868806837892</v>
      </c>
      <c r="E226" s="11">
        <f t="shared" si="8"/>
        <v>4.0391876367769752E-2</v>
      </c>
      <c r="F226" s="12"/>
    </row>
    <row r="227" spans="1:6">
      <c r="A227" s="9">
        <v>42186</v>
      </c>
      <c r="B227" s="10">
        <v>107.49307812199241</v>
      </c>
      <c r="C227" s="11">
        <f t="shared" si="9"/>
        <v>5.2972361746804975E-2</v>
      </c>
      <c r="D227" s="10">
        <v>105.690428616356</v>
      </c>
      <c r="E227" s="11">
        <f t="shared" si="8"/>
        <v>-1.1026400091875832E-2</v>
      </c>
      <c r="F227" s="12"/>
    </row>
    <row r="228" spans="1:6">
      <c r="A228" s="9">
        <v>42217</v>
      </c>
      <c r="B228" s="10">
        <v>100.96310781395887</v>
      </c>
      <c r="C228" s="11">
        <f t="shared" si="9"/>
        <v>-6.7449909405096209E-3</v>
      </c>
      <c r="D228" s="10">
        <v>97.063099136350701</v>
      </c>
      <c r="E228" s="11">
        <f t="shared" si="8"/>
        <v>-8.1628294945434554E-2</v>
      </c>
      <c r="F228" s="12"/>
    </row>
    <row r="229" spans="1:6">
      <c r="A229" s="9">
        <v>42248</v>
      </c>
      <c r="B229" s="10">
        <v>114.82168933170553</v>
      </c>
      <c r="C229" s="11">
        <f t="shared" si="9"/>
        <v>4.7505774521029442E-2</v>
      </c>
      <c r="D229" s="10">
        <v>105.227570231147</v>
      </c>
      <c r="E229" s="11">
        <f t="shared" si="8"/>
        <v>8.4115087684632384E-2</v>
      </c>
      <c r="F229" s="12"/>
    </row>
    <row r="230" spans="1:6">
      <c r="A230" s="9">
        <v>42278</v>
      </c>
      <c r="B230" s="10">
        <v>111.87088761605177</v>
      </c>
      <c r="C230" s="11">
        <f t="shared" si="9"/>
        <v>-1.2511099624499034E-2</v>
      </c>
      <c r="D230" s="10">
        <v>102.49685244021001</v>
      </c>
      <c r="E230" s="11">
        <f t="shared" si="8"/>
        <v>-2.5950592462969491E-2</v>
      </c>
      <c r="F230" s="12"/>
    </row>
    <row r="231" spans="1:6">
      <c r="A231" s="9">
        <v>42309</v>
      </c>
      <c r="B231" s="10">
        <v>108.82796678461955</v>
      </c>
      <c r="C231" s="11">
        <f t="shared" si="9"/>
        <v>3.390583069035924E-2</v>
      </c>
      <c r="D231" s="10">
        <v>101.30792918472</v>
      </c>
      <c r="E231" s="11">
        <f t="shared" si="8"/>
        <v>-1.1599607472664086E-2</v>
      </c>
      <c r="F231" s="12"/>
    </row>
    <row r="232" spans="1:6">
      <c r="A232" s="9">
        <v>42339</v>
      </c>
      <c r="B232" s="10">
        <v>91.181384631648058</v>
      </c>
      <c r="C232" s="11">
        <f t="shared" si="9"/>
        <v>-8.4577247668083944E-3</v>
      </c>
      <c r="D232" s="10">
        <v>96.218889057619705</v>
      </c>
      <c r="E232" s="11">
        <f t="shared" si="8"/>
        <v>-5.0233384178855145E-2</v>
      </c>
      <c r="F232" s="12"/>
    </row>
    <row r="233" spans="1:6">
      <c r="A233" s="9">
        <v>42370</v>
      </c>
      <c r="B233" s="10">
        <v>84.073143987498682</v>
      </c>
      <c r="C233" s="11">
        <f t="shared" si="9"/>
        <v>-2.7036143245215971E-2</v>
      </c>
      <c r="D233" s="10">
        <v>96.598687771974696</v>
      </c>
      <c r="E233" s="11">
        <f t="shared" si="8"/>
        <v>3.9472365361394868E-3</v>
      </c>
      <c r="F233" s="12"/>
    </row>
    <row r="234" spans="1:6">
      <c r="A234" s="9">
        <v>42401</v>
      </c>
      <c r="B234" s="10">
        <v>84.955980266502479</v>
      </c>
      <c r="C234" s="11">
        <f t="shared" si="9"/>
        <v>-3.7626406064728113E-2</v>
      </c>
      <c r="D234" s="10">
        <v>96.806656533156101</v>
      </c>
      <c r="E234" s="11">
        <f t="shared" si="8"/>
        <v>2.1529149720163065E-3</v>
      </c>
      <c r="F234" s="12"/>
    </row>
    <row r="235" spans="1:6">
      <c r="A235" s="9">
        <v>42430</v>
      </c>
      <c r="B235" s="10">
        <v>94.931010419992532</v>
      </c>
      <c r="C235" s="11">
        <f t="shared" si="9"/>
        <v>-9.3483758277029372E-2</v>
      </c>
      <c r="D235" s="10">
        <v>95.544637992189195</v>
      </c>
      <c r="E235" s="11">
        <f t="shared" si="8"/>
        <v>-1.3036485156727506E-2</v>
      </c>
      <c r="F235" s="12"/>
    </row>
    <row r="236" spans="1:6">
      <c r="A236" s="9">
        <v>42461</v>
      </c>
      <c r="B236" s="10">
        <v>90.324544767015425</v>
      </c>
      <c r="C236" s="11">
        <f t="shared" si="9"/>
        <v>-0.13706945605121379</v>
      </c>
      <c r="D236" s="10">
        <v>92.061757371093194</v>
      </c>
      <c r="E236" s="11">
        <f t="shared" si="8"/>
        <v>-3.6452915561632326E-2</v>
      </c>
      <c r="F236" s="12"/>
    </row>
    <row r="237" spans="1:6">
      <c r="A237" s="9">
        <v>42491</v>
      </c>
      <c r="B237" s="10">
        <v>98.28294598264543</v>
      </c>
      <c r="C237" s="11">
        <f t="shared" si="9"/>
        <v>-4.2720889959763753E-2</v>
      </c>
      <c r="D237" s="10">
        <v>98.050320701703399</v>
      </c>
      <c r="E237" s="11">
        <f t="shared" si="8"/>
        <v>6.5049413585174243E-2</v>
      </c>
      <c r="F237" s="12"/>
    </row>
    <row r="238" spans="1:6">
      <c r="A238" s="9">
        <v>42522</v>
      </c>
      <c r="B238" s="10">
        <v>96.844966372328003</v>
      </c>
      <c r="C238" s="11">
        <f t="shared" si="9"/>
        <v>-0.10496731669104931</v>
      </c>
      <c r="D238" s="10">
        <v>95.466305164210993</v>
      </c>
      <c r="E238" s="11">
        <f t="shared" si="8"/>
        <v>-2.6353973337361225E-2</v>
      </c>
    </row>
    <row r="239" spans="1:6">
      <c r="A239" s="9">
        <v>42552</v>
      </c>
      <c r="B239" s="10">
        <v>88.984489952829506</v>
      </c>
      <c r="C239" s="11">
        <f t="shared" si="9"/>
        <v>-0.17218400005401058</v>
      </c>
      <c r="D239" s="10">
        <v>87.271390113679203</v>
      </c>
      <c r="E239" s="11">
        <f t="shared" si="8"/>
        <v>-8.5840915665854722E-2</v>
      </c>
    </row>
    <row r="240" spans="1:6">
      <c r="A240" s="9">
        <v>42583</v>
      </c>
      <c r="B240" s="10">
        <v>102.78003062309435</v>
      </c>
      <c r="C240" s="11">
        <f t="shared" si="9"/>
        <v>1.7995908094305735E-2</v>
      </c>
      <c r="D240" s="10">
        <v>99.021150821651901</v>
      </c>
      <c r="E240" s="11">
        <f t="shared" si="8"/>
        <v>0.13463473760034672</v>
      </c>
    </row>
    <row r="241" spans="1:6">
      <c r="A241" s="9">
        <v>42614</v>
      </c>
      <c r="B241" s="10">
        <v>102.9144553771616</v>
      </c>
      <c r="C241" s="11">
        <f t="shared" si="9"/>
        <v>-0.10370195756435363</v>
      </c>
      <c r="D241" s="10">
        <v>94.310261614203398</v>
      </c>
      <c r="E241" s="11">
        <f t="shared" si="8"/>
        <v>-4.7574575415037734E-2</v>
      </c>
    </row>
    <row r="242" spans="1:6">
      <c r="A242" s="9">
        <v>42644</v>
      </c>
      <c r="B242" s="10">
        <v>102.09866184206543</v>
      </c>
      <c r="C242" s="11">
        <f t="shared" si="9"/>
        <v>-8.7352715100690648E-2</v>
      </c>
      <c r="D242" s="10">
        <v>93.251091473275807</v>
      </c>
      <c r="E242" s="11">
        <f t="shared" si="8"/>
        <v>-1.1230698789282956E-2</v>
      </c>
    </row>
    <row r="243" spans="1:6">
      <c r="A243" s="9">
        <v>42675</v>
      </c>
      <c r="B243" s="10">
        <v>108.21137977371041</v>
      </c>
      <c r="C243" s="11">
        <f t="shared" si="9"/>
        <v>-5.6657036709086839E-3</v>
      </c>
      <c r="D243" s="10">
        <v>100.753741917656</v>
      </c>
      <c r="E243" s="11">
        <f t="shared" si="8"/>
        <v>8.0456435692555228E-2</v>
      </c>
    </row>
    <row r="244" spans="1:6">
      <c r="A244" s="9">
        <v>42705</v>
      </c>
      <c r="B244" s="10">
        <v>98.13977997515515</v>
      </c>
      <c r="C244" s="11">
        <f t="shared" si="9"/>
        <v>7.6313771408686337E-2</v>
      </c>
      <c r="D244" s="10">
        <v>104.16764414846899</v>
      </c>
      <c r="E244" s="11">
        <f t="shared" si="8"/>
        <v>3.3883627206651168E-2</v>
      </c>
    </row>
    <row r="245" spans="1:6">
      <c r="A245" s="9">
        <v>42736</v>
      </c>
      <c r="B245" s="10">
        <v>88.545419791156149</v>
      </c>
      <c r="C245" s="11">
        <f t="shared" si="9"/>
        <v>5.3195058392516925E-2</v>
      </c>
      <c r="D245" s="10">
        <v>101.902251774017</v>
      </c>
      <c r="E245" s="11">
        <f t="shared" si="8"/>
        <v>-2.1747562719409808E-2</v>
      </c>
    </row>
    <row r="246" spans="1:6">
      <c r="A246" s="9">
        <v>42767</v>
      </c>
      <c r="B246" s="10">
        <v>80.940375472226037</v>
      </c>
      <c r="C246" s="11">
        <f t="shared" si="9"/>
        <v>-4.7266887883344988E-2</v>
      </c>
      <c r="D246" s="10">
        <v>92.402266334185299</v>
      </c>
      <c r="E246" s="11">
        <f t="shared" si="8"/>
        <v>-9.3226452550816075E-2</v>
      </c>
    </row>
    <row r="247" spans="1:6">
      <c r="A247" s="9">
        <v>42795</v>
      </c>
      <c r="B247" s="10">
        <v>110.14488350457877</v>
      </c>
      <c r="C247" s="11">
        <f t="shared" si="9"/>
        <v>0.16026241601429514</v>
      </c>
      <c r="D247" s="10">
        <v>110.494271667918</v>
      </c>
      <c r="E247" s="11">
        <f t="shared" si="8"/>
        <v>0.19579612115032452</v>
      </c>
    </row>
    <row r="248" spans="1:6">
      <c r="A248" s="9"/>
      <c r="B248" s="10"/>
      <c r="C248" s="11"/>
      <c r="D248" s="10"/>
      <c r="E248" s="11"/>
    </row>
    <row r="249" spans="1:6" ht="16.5" customHeight="1">
      <c r="A249" s="17" t="s">
        <v>8</v>
      </c>
      <c r="B249" s="17"/>
      <c r="C249" s="17"/>
      <c r="D249" s="17"/>
      <c r="E249" s="17"/>
    </row>
    <row r="250" spans="1:6">
      <c r="A250" s="17"/>
      <c r="B250" s="17"/>
      <c r="C250" s="17"/>
      <c r="D250" s="17"/>
      <c r="E250" s="17"/>
    </row>
    <row r="251" spans="1:6">
      <c r="A251" s="17"/>
      <c r="B251" s="17"/>
      <c r="C251" s="17"/>
      <c r="D251" s="17"/>
      <c r="E251" s="17"/>
    </row>
    <row r="252" spans="1:6">
      <c r="A252" s="15"/>
      <c r="B252" s="15"/>
      <c r="C252" s="15"/>
      <c r="D252" s="15"/>
      <c r="E252" s="15"/>
      <c r="F252" s="5"/>
    </row>
    <row r="253" spans="1:6">
      <c r="A253" s="15"/>
      <c r="B253" s="15"/>
      <c r="C253" s="15"/>
      <c r="D253" s="15"/>
      <c r="E253" s="15"/>
      <c r="F253" s="5"/>
    </row>
    <row r="254" spans="1:6">
      <c r="A254" s="15"/>
      <c r="B254" s="15"/>
      <c r="C254" s="15"/>
      <c r="D254" s="15"/>
      <c r="E254" s="15"/>
      <c r="F254" s="5"/>
    </row>
    <row r="255" spans="1:6">
      <c r="A255" s="15"/>
      <c r="B255" s="15"/>
      <c r="C255" s="15"/>
      <c r="D255" s="15"/>
      <c r="E255" s="15"/>
      <c r="F255" s="5"/>
    </row>
    <row r="256" spans="1:6">
      <c r="A256" s="15"/>
      <c r="B256" s="15"/>
      <c r="C256" s="15"/>
      <c r="D256" s="15"/>
      <c r="E256" s="15"/>
      <c r="F256" s="5"/>
    </row>
    <row r="257" spans="1:6">
      <c r="A257" s="15"/>
      <c r="B257" s="15"/>
      <c r="C257" s="15"/>
      <c r="D257" s="15"/>
      <c r="E257" s="15"/>
      <c r="F257" s="5"/>
    </row>
    <row r="258" spans="1:6">
      <c r="A258" s="15"/>
      <c r="B258" s="15"/>
      <c r="C258" s="15"/>
      <c r="D258" s="15"/>
      <c r="E258" s="15"/>
      <c r="F258" s="5"/>
    </row>
    <row r="259" spans="1:6">
      <c r="A259" s="15"/>
      <c r="B259" s="15"/>
      <c r="C259" s="15"/>
      <c r="D259" s="15"/>
      <c r="E259" s="15"/>
      <c r="F259" s="5"/>
    </row>
    <row r="260" spans="1:6">
      <c r="A260" s="6"/>
      <c r="B260" s="6"/>
      <c r="C260" s="6"/>
      <c r="E260" s="5"/>
      <c r="F260" s="5"/>
    </row>
    <row r="261" spans="1:6">
      <c r="A261" s="6"/>
      <c r="B261" s="6"/>
      <c r="C261" s="6"/>
      <c r="E261" s="5"/>
      <c r="F261" s="5"/>
    </row>
    <row r="262" spans="1:6">
      <c r="A262" s="6"/>
      <c r="B262" s="6"/>
      <c r="C262" s="6"/>
      <c r="E262" s="5"/>
      <c r="F262" s="5"/>
    </row>
    <row r="263" spans="1:6">
      <c r="A263" s="6"/>
      <c r="B263" s="6"/>
      <c r="C263" s="6"/>
      <c r="E263" s="5"/>
      <c r="F263" s="5"/>
    </row>
    <row r="264" spans="1:6">
      <c r="A264" s="6"/>
      <c r="B264" s="6"/>
      <c r="C264" s="6"/>
      <c r="E264" s="5"/>
      <c r="F264" s="5"/>
    </row>
    <row r="265" spans="1:6">
      <c r="A265" s="6"/>
      <c r="B265" s="6"/>
      <c r="C265" s="6"/>
      <c r="E265" s="5"/>
      <c r="F265" s="5"/>
    </row>
    <row r="266" spans="1:6">
      <c r="A266" s="6"/>
      <c r="B266" s="6"/>
      <c r="C266" s="6"/>
      <c r="E266" s="5"/>
      <c r="F266" s="5"/>
    </row>
    <row r="267" spans="1:6">
      <c r="A267" s="6"/>
      <c r="B267" s="6"/>
      <c r="C267" s="6"/>
      <c r="E267" s="5"/>
      <c r="F267" s="5"/>
    </row>
    <row r="268" spans="1:6">
      <c r="A268" s="6"/>
      <c r="B268" s="6"/>
      <c r="C268" s="6"/>
      <c r="E268" s="5"/>
      <c r="F268" s="5"/>
    </row>
    <row r="269" spans="1:6">
      <c r="A269" s="6"/>
      <c r="B269" s="6"/>
      <c r="C269" s="6"/>
      <c r="E269" s="5"/>
      <c r="F269" s="5"/>
    </row>
    <row r="270" spans="1:6">
      <c r="A270" s="6"/>
      <c r="B270" s="6"/>
      <c r="C270" s="6"/>
      <c r="E270" s="5"/>
      <c r="F270" s="5"/>
    </row>
    <row r="271" spans="1:6">
      <c r="A271" s="6"/>
      <c r="B271" s="6"/>
      <c r="C271" s="6"/>
      <c r="E271" s="5"/>
      <c r="F271" s="5"/>
    </row>
    <row r="272" spans="1:6">
      <c r="A272" s="6"/>
      <c r="B272" s="6"/>
      <c r="C272" s="6"/>
      <c r="E272" s="5"/>
      <c r="F272" s="5"/>
    </row>
    <row r="273" spans="1:6">
      <c r="A273" s="6"/>
      <c r="B273" s="6"/>
      <c r="C273" s="6"/>
      <c r="E273" s="5"/>
      <c r="F273" s="5"/>
    </row>
    <row r="274" spans="1:6">
      <c r="A274" s="6"/>
      <c r="B274" s="6"/>
      <c r="C274" s="6"/>
      <c r="E274" s="5"/>
      <c r="F274" s="5"/>
    </row>
    <row r="275" spans="1:6">
      <c r="A275" s="6"/>
      <c r="B275" s="6"/>
      <c r="C275" s="6"/>
      <c r="E275" s="5"/>
      <c r="F275" s="5"/>
    </row>
    <row r="276" spans="1:6">
      <c r="A276" s="6"/>
      <c r="B276" s="6"/>
      <c r="C276" s="6"/>
      <c r="E276" s="5"/>
      <c r="F276" s="5"/>
    </row>
    <row r="277" spans="1:6">
      <c r="A277" s="6"/>
      <c r="B277" s="6"/>
      <c r="C277" s="6"/>
      <c r="E277" s="5"/>
      <c r="F277" s="5"/>
    </row>
    <row r="278" spans="1:6">
      <c r="A278" s="6"/>
      <c r="B278" s="6"/>
      <c r="C278" s="6"/>
      <c r="E278" s="5"/>
      <c r="F278" s="5"/>
    </row>
    <row r="279" spans="1:6">
      <c r="A279" s="6"/>
      <c r="B279" s="6"/>
      <c r="C279" s="6"/>
      <c r="E279" s="5"/>
      <c r="F279" s="5"/>
    </row>
    <row r="280" spans="1:6">
      <c r="A280" s="6"/>
      <c r="B280" s="6"/>
      <c r="C280" s="6"/>
      <c r="E280" s="5"/>
      <c r="F280" s="5"/>
    </row>
    <row r="281" spans="1:6">
      <c r="A281" s="6"/>
      <c r="B281" s="6"/>
      <c r="C281" s="6"/>
      <c r="E281" s="5"/>
      <c r="F281" s="5"/>
    </row>
    <row r="282" spans="1:6">
      <c r="A282" s="6"/>
      <c r="B282" s="6"/>
      <c r="C282" s="6"/>
      <c r="E282" s="5"/>
      <c r="F282" s="5"/>
    </row>
    <row r="283" spans="1:6">
      <c r="A283" s="6"/>
      <c r="B283" s="6"/>
      <c r="C283" s="6"/>
      <c r="E283" s="5"/>
      <c r="F283" s="5"/>
    </row>
    <row r="284" spans="1:6">
      <c r="A284" s="6"/>
      <c r="B284" s="6"/>
      <c r="C284" s="6"/>
      <c r="E284" s="5"/>
      <c r="F284" s="5"/>
    </row>
    <row r="285" spans="1:6">
      <c r="A285" s="6"/>
      <c r="B285" s="6"/>
      <c r="C285" s="6"/>
      <c r="E285" s="5"/>
      <c r="F285" s="5"/>
    </row>
    <row r="286" spans="1:6">
      <c r="A286" s="6"/>
      <c r="B286" s="6"/>
      <c r="C286" s="6"/>
      <c r="E286" s="5"/>
      <c r="F286" s="5"/>
    </row>
    <row r="287" spans="1:6">
      <c r="A287" s="6"/>
      <c r="B287" s="6"/>
      <c r="C287" s="6"/>
      <c r="E287" s="5"/>
      <c r="F287" s="5"/>
    </row>
    <row r="288" spans="1:6">
      <c r="A288" s="6"/>
      <c r="B288" s="6"/>
      <c r="C288" s="6"/>
      <c r="E288" s="5"/>
      <c r="F288" s="5"/>
    </row>
    <row r="289" spans="1:6">
      <c r="A289" s="6"/>
      <c r="B289" s="6"/>
      <c r="C289" s="6"/>
      <c r="E289" s="5"/>
      <c r="F289" s="5"/>
    </row>
    <row r="290" spans="1:6">
      <c r="A290" s="6"/>
      <c r="B290" s="6"/>
      <c r="C290" s="6"/>
      <c r="E290" s="5"/>
      <c r="F290" s="5"/>
    </row>
    <row r="291" spans="1:6">
      <c r="A291" s="6"/>
      <c r="B291" s="6"/>
      <c r="C291" s="6"/>
      <c r="E291" s="5"/>
      <c r="F291" s="5"/>
    </row>
    <row r="292" spans="1:6">
      <c r="A292" s="6"/>
      <c r="B292" s="6"/>
      <c r="C292" s="6"/>
      <c r="E292" s="5"/>
      <c r="F292" s="5"/>
    </row>
    <row r="293" spans="1:6">
      <c r="A293" s="6"/>
      <c r="B293" s="6"/>
      <c r="C293" s="6"/>
      <c r="E293" s="5"/>
      <c r="F293" s="5"/>
    </row>
    <row r="294" spans="1:6">
      <c r="A294" s="6"/>
      <c r="B294" s="6"/>
      <c r="C294" s="6"/>
      <c r="E294" s="5"/>
      <c r="F294" s="5"/>
    </row>
    <row r="295" spans="1:6">
      <c r="A295" s="6"/>
      <c r="B295" s="6"/>
      <c r="C295" s="6"/>
      <c r="E295" s="5"/>
      <c r="F295" s="5"/>
    </row>
    <row r="296" spans="1:6">
      <c r="A296" s="6"/>
      <c r="B296" s="6"/>
      <c r="C296" s="6"/>
      <c r="E296" s="5"/>
      <c r="F296" s="5"/>
    </row>
    <row r="297" spans="1:6">
      <c r="A297" s="6"/>
      <c r="B297" s="6"/>
      <c r="C297" s="6"/>
      <c r="E297" s="5"/>
      <c r="F297" s="5"/>
    </row>
    <row r="298" spans="1:6">
      <c r="A298" s="6"/>
      <c r="B298" s="6"/>
      <c r="C298" s="6"/>
      <c r="E298" s="5"/>
      <c r="F298" s="5"/>
    </row>
    <row r="299" spans="1:6">
      <c r="A299" s="6"/>
      <c r="B299" s="6"/>
      <c r="C299" s="6"/>
      <c r="E299" s="5"/>
      <c r="F299" s="5"/>
    </row>
    <row r="300" spans="1:6">
      <c r="A300" s="6"/>
      <c r="B300" s="6"/>
      <c r="C300" s="6"/>
      <c r="E300" s="5"/>
      <c r="F300" s="5"/>
    </row>
    <row r="301" spans="1:6">
      <c r="A301" s="6"/>
      <c r="B301" s="6"/>
      <c r="C301" s="6"/>
      <c r="E301" s="5"/>
      <c r="F301" s="5"/>
    </row>
    <row r="302" spans="1:6">
      <c r="A302" s="6"/>
      <c r="B302" s="6"/>
      <c r="C302" s="6"/>
      <c r="E302" s="5"/>
      <c r="F302" s="5"/>
    </row>
    <row r="303" spans="1:6">
      <c r="A303" s="6"/>
      <c r="B303" s="6"/>
      <c r="C303" s="6"/>
      <c r="E303" s="5"/>
      <c r="F303" s="5"/>
    </row>
    <row r="304" spans="1:6">
      <c r="A304" s="6"/>
      <c r="B304" s="6"/>
      <c r="C304" s="6"/>
      <c r="E304" s="5"/>
      <c r="F304" s="5"/>
    </row>
    <row r="305" spans="1:6">
      <c r="A305" s="6"/>
      <c r="B305" s="6"/>
      <c r="C305" s="6"/>
      <c r="E305" s="5"/>
      <c r="F305" s="5"/>
    </row>
    <row r="306" spans="1:6">
      <c r="A306" s="6"/>
      <c r="B306" s="6"/>
      <c r="C306" s="6"/>
      <c r="E306" s="5"/>
      <c r="F306" s="5"/>
    </row>
    <row r="307" spans="1:6">
      <c r="A307" s="6"/>
      <c r="B307" s="6"/>
      <c r="C307" s="6"/>
      <c r="E307" s="5"/>
      <c r="F307" s="5"/>
    </row>
    <row r="308" spans="1:6">
      <c r="A308" s="6"/>
      <c r="B308" s="6"/>
      <c r="C308" s="6"/>
      <c r="E308" s="5"/>
      <c r="F308" s="5"/>
    </row>
    <row r="309" spans="1:6">
      <c r="A309" s="6"/>
      <c r="B309" s="6"/>
      <c r="C309" s="6"/>
      <c r="E309" s="5"/>
      <c r="F309" s="5"/>
    </row>
    <row r="310" spans="1:6">
      <c r="A310" s="6"/>
      <c r="B310" s="6"/>
      <c r="C310" s="6"/>
      <c r="E310" s="5"/>
      <c r="F310" s="5"/>
    </row>
    <row r="311" spans="1:6">
      <c r="A311" s="6"/>
      <c r="B311" s="6"/>
      <c r="C311" s="6"/>
      <c r="E311" s="5"/>
      <c r="F311" s="5"/>
    </row>
    <row r="312" spans="1:6">
      <c r="A312" s="6"/>
      <c r="B312" s="6"/>
      <c r="C312" s="6"/>
      <c r="E312" s="5"/>
      <c r="F312" s="5"/>
    </row>
    <row r="313" spans="1:6">
      <c r="A313" s="6"/>
      <c r="B313" s="6"/>
      <c r="C313" s="6"/>
      <c r="E313" s="5"/>
      <c r="F313" s="5"/>
    </row>
    <row r="314" spans="1:6">
      <c r="A314" s="6"/>
      <c r="B314" s="6"/>
      <c r="C314" s="6"/>
      <c r="E314" s="5"/>
      <c r="F314" s="5"/>
    </row>
    <row r="315" spans="1:6">
      <c r="A315" s="6"/>
      <c r="B315" s="6"/>
      <c r="C315" s="6"/>
      <c r="E315" s="5"/>
      <c r="F315" s="5"/>
    </row>
    <row r="316" spans="1:6">
      <c r="A316" s="6"/>
      <c r="B316" s="6"/>
      <c r="C316" s="6"/>
      <c r="E316" s="5"/>
      <c r="F316" s="5"/>
    </row>
    <row r="317" spans="1:6">
      <c r="A317" s="6"/>
      <c r="B317" s="6"/>
      <c r="C317" s="6"/>
      <c r="E317" s="5"/>
      <c r="F317" s="5"/>
    </row>
    <row r="318" spans="1:6">
      <c r="A318" s="6"/>
      <c r="B318" s="6"/>
      <c r="C318" s="6"/>
      <c r="E318" s="5"/>
      <c r="F318" s="5"/>
    </row>
    <row r="319" spans="1:6">
      <c r="A319" s="6"/>
      <c r="B319" s="6"/>
      <c r="C319" s="6"/>
      <c r="E319" s="5"/>
      <c r="F319" s="5"/>
    </row>
    <row r="320" spans="1:6">
      <c r="A320" s="6"/>
      <c r="B320" s="6"/>
      <c r="C320" s="6"/>
      <c r="E320" s="5"/>
      <c r="F320" s="5"/>
    </row>
    <row r="321" spans="1:6">
      <c r="A321" s="6"/>
      <c r="B321" s="6"/>
      <c r="C321" s="6"/>
      <c r="E321" s="5"/>
      <c r="F321" s="5"/>
    </row>
    <row r="322" spans="1:6">
      <c r="A322" s="6"/>
      <c r="B322" s="6"/>
      <c r="C322" s="6"/>
      <c r="E322" s="5"/>
      <c r="F322" s="5"/>
    </row>
    <row r="323" spans="1:6">
      <c r="A323" s="6"/>
      <c r="B323" s="6"/>
      <c r="C323" s="6"/>
      <c r="E323" s="5"/>
      <c r="F323" s="5"/>
    </row>
    <row r="324" spans="1:6">
      <c r="A324" s="6"/>
      <c r="B324" s="6"/>
      <c r="C324" s="6"/>
      <c r="E324" s="5"/>
      <c r="F324" s="5"/>
    </row>
    <row r="325" spans="1:6">
      <c r="A325" s="6"/>
      <c r="B325" s="6"/>
      <c r="C325" s="6"/>
      <c r="E325" s="5"/>
      <c r="F325" s="5"/>
    </row>
    <row r="326" spans="1:6">
      <c r="A326" s="6"/>
      <c r="B326" s="6"/>
      <c r="C326" s="6"/>
      <c r="E326" s="5"/>
      <c r="F326" s="5"/>
    </row>
    <row r="327" spans="1:6">
      <c r="A327" s="6"/>
      <c r="B327" s="6"/>
      <c r="C327" s="6"/>
      <c r="E327" s="5"/>
      <c r="F327" s="5"/>
    </row>
    <row r="328" spans="1:6">
      <c r="A328" s="2"/>
      <c r="E328" s="5"/>
      <c r="F328" s="5"/>
    </row>
  </sheetData>
  <mergeCells count="4">
    <mergeCell ref="A3:A4"/>
    <mergeCell ref="B3:C3"/>
    <mergeCell ref="D3:E3"/>
    <mergeCell ref="A249:E251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Índice de Actividad</vt:lpstr>
    </vt:vector>
  </TitlesOfParts>
  <Company>BCRA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Leandro</cp:lastModifiedBy>
  <dcterms:created xsi:type="dcterms:W3CDTF">2016-06-08T20:40:03Z</dcterms:created>
  <dcterms:modified xsi:type="dcterms:W3CDTF">2017-05-08T20:14:35Z</dcterms:modified>
</cp:coreProperties>
</file>